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Škola\Simulace IS\Project\"/>
    </mc:Choice>
  </mc:AlternateContent>
  <bookViews>
    <workbookView xWindow="0" yWindow="0" windowWidth="19200" windowHeight="6950"/>
  </bookViews>
  <sheets>
    <sheet name="Monte Carlo" sheetId="1" r:id="rId1"/>
    <sheet name="Regressive Analysi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4" i="1" s="1"/>
  <c r="F25" i="1"/>
  <c r="C25" i="1" s="1"/>
  <c r="F26" i="1"/>
  <c r="C26" i="1" s="1"/>
  <c r="F27" i="1"/>
  <c r="C27" i="1" s="1"/>
  <c r="F28" i="1"/>
  <c r="C28" i="1" s="1"/>
  <c r="F29" i="1"/>
  <c r="C29" i="1" s="1"/>
  <c r="F30" i="1"/>
  <c r="C30" i="1" s="1"/>
  <c r="F31" i="1"/>
  <c r="C31" i="1" s="1"/>
  <c r="F32" i="1"/>
  <c r="C32" i="1" s="1"/>
  <c r="F33" i="1"/>
  <c r="C33" i="1" s="1"/>
  <c r="F23" i="1"/>
  <c r="C23" i="1" s="1"/>
  <c r="E29" i="1" l="1"/>
  <c r="E25" i="1"/>
  <c r="E33" i="1"/>
  <c r="D32" i="1"/>
  <c r="E32" i="1"/>
  <c r="E28" i="1"/>
  <c r="E24" i="1"/>
  <c r="D31" i="1"/>
  <c r="E31" i="1"/>
  <c r="E27" i="1"/>
  <c r="D27" i="1"/>
  <c r="E30" i="1"/>
  <c r="E26" i="1"/>
  <c r="D25" i="1"/>
  <c r="D29" i="1"/>
  <c r="D24" i="1"/>
  <c r="D33" i="1"/>
  <c r="D28" i="1"/>
  <c r="E23" i="1"/>
  <c r="D23" i="1"/>
  <c r="D30" i="1"/>
  <c r="D26" i="1"/>
</calcChain>
</file>

<file path=xl/sharedStrings.xml><?xml version="1.0" encoding="utf-8"?>
<sst xmlns="http://schemas.openxmlformats.org/spreadsheetml/2006/main" count="48" uniqueCount="38">
  <si>
    <t>Inputs</t>
  </si>
  <si>
    <t>Year</t>
  </si>
  <si>
    <t>Income Tax Rate - Individuals</t>
  </si>
  <si>
    <t>Income Tax Rate - Companies</t>
  </si>
  <si>
    <t>Government's Spenditure (billions of CZK)</t>
  </si>
  <si>
    <t>Net Export  (billions of CZK)</t>
  </si>
  <si>
    <t>GDP (billions of CZK)</t>
  </si>
  <si>
    <t>VÝSLEDEK</t>
  </si>
  <si>
    <t>Regresní statistika</t>
  </si>
  <si>
    <t>Násobné R</t>
  </si>
  <si>
    <t>Hodnota spolehlivosti R</t>
  </si>
  <si>
    <t>Nastavená hodnota spolehlivosti R</t>
  </si>
  <si>
    <t>Chyba stř. hodnoty</t>
  </si>
  <si>
    <t>Pozorování</t>
  </si>
  <si>
    <t>ANOVA</t>
  </si>
  <si>
    <t>Regrese</t>
  </si>
  <si>
    <t>Rezidua</t>
  </si>
  <si>
    <t>Celkem</t>
  </si>
  <si>
    <t>Hranice</t>
  </si>
  <si>
    <t>Rozdíl</t>
  </si>
  <si>
    <t>SS</t>
  </si>
  <si>
    <t>MS</t>
  </si>
  <si>
    <t>F</t>
  </si>
  <si>
    <t>Významnost F</t>
  </si>
  <si>
    <t>Koeficienty</t>
  </si>
  <si>
    <t>t Stat</t>
  </si>
  <si>
    <t>Hodnota P</t>
  </si>
  <si>
    <t>Dolní 95%</t>
  </si>
  <si>
    <t>Horní 95%</t>
  </si>
  <si>
    <t>Dolní 95,0%</t>
  </si>
  <si>
    <t>Horní 95,0%</t>
  </si>
  <si>
    <t>Value</t>
  </si>
  <si>
    <t>Coefficients</t>
  </si>
  <si>
    <t>Coefficient</t>
  </si>
  <si>
    <t>Net Export</t>
  </si>
  <si>
    <t>Monte Carlo</t>
  </si>
  <si>
    <t>Government's Spending (billions of CZK)</t>
  </si>
  <si>
    <t>Government's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</si>
</sst>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Continuous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" workbookViewId="0">
      <selection activeCell="C17" sqref="C17"/>
    </sheetView>
  </sheetViews>
  <sheetFormatPr defaultRowHeight="14.5" x14ac:dyDescent="0.35"/>
  <cols>
    <col min="1" max="1" width="26" customWidth="1"/>
    <col min="2" max="3" width="25.6328125" customWidth="1"/>
    <col min="4" max="4" width="39.26953125" bestFit="1" customWidth="1"/>
    <col min="5" max="5" width="28.36328125" customWidth="1"/>
    <col min="6" max="6" width="26.26953125" customWidth="1"/>
  </cols>
  <sheetData>
    <row r="1" spans="1:6" x14ac:dyDescent="0.35">
      <c r="A1" s="1" t="s">
        <v>0</v>
      </c>
    </row>
    <row r="2" spans="1:6" x14ac:dyDescent="0.35">
      <c r="A2" s="2" t="s">
        <v>1</v>
      </c>
      <c r="B2" s="3" t="s">
        <v>2</v>
      </c>
      <c r="C2" s="3" t="s">
        <v>3</v>
      </c>
      <c r="D2" s="3" t="s">
        <v>36</v>
      </c>
      <c r="E2" s="3" t="s">
        <v>5</v>
      </c>
      <c r="F2" s="4" t="s">
        <v>6</v>
      </c>
    </row>
    <row r="3" spans="1:6" x14ac:dyDescent="0.35">
      <c r="A3">
        <v>2008</v>
      </c>
      <c r="B3" s="5">
        <v>0.15</v>
      </c>
      <c r="C3" s="5">
        <v>0.21</v>
      </c>
      <c r="D3" s="5">
        <v>1107.3</v>
      </c>
      <c r="E3" s="5">
        <v>-44.332000000000001</v>
      </c>
      <c r="F3" s="5">
        <v>3848.4</v>
      </c>
    </row>
    <row r="4" spans="1:6" x14ac:dyDescent="0.35">
      <c r="A4">
        <v>2009</v>
      </c>
      <c r="B4" s="5">
        <v>0.15</v>
      </c>
      <c r="C4" s="5">
        <v>0.2</v>
      </c>
      <c r="D4" s="5">
        <v>1167.01</v>
      </c>
      <c r="E4" s="5">
        <v>31.067</v>
      </c>
      <c r="F4" s="5">
        <v>3759</v>
      </c>
    </row>
    <row r="5" spans="1:6" x14ac:dyDescent="0.35">
      <c r="A5">
        <v>2010</v>
      </c>
      <c r="B5" s="5">
        <v>0.15</v>
      </c>
      <c r="C5" s="5">
        <v>0.19</v>
      </c>
      <c r="D5" s="5">
        <v>1156.79</v>
      </c>
      <c r="E5" s="5">
        <v>-20.579000000000001</v>
      </c>
      <c r="F5" s="5">
        <v>3790.9</v>
      </c>
    </row>
    <row r="6" spans="1:6" x14ac:dyDescent="0.35">
      <c r="A6">
        <v>2011</v>
      </c>
      <c r="B6" s="5">
        <v>0.15</v>
      </c>
      <c r="C6" s="5">
        <v>0.19</v>
      </c>
      <c r="D6" s="5">
        <v>1155.53</v>
      </c>
      <c r="E6" s="5">
        <v>11.977</v>
      </c>
      <c r="F6" s="5">
        <v>3823.4</v>
      </c>
    </row>
    <row r="7" spans="1:6" x14ac:dyDescent="0.35">
      <c r="A7">
        <v>2012</v>
      </c>
      <c r="B7" s="5">
        <v>0.15</v>
      </c>
      <c r="C7" s="5">
        <v>0.19</v>
      </c>
      <c r="D7" s="5">
        <v>1152.3900000000001</v>
      </c>
      <c r="E7" s="5">
        <v>64.412000000000006</v>
      </c>
      <c r="F7" s="5">
        <v>3845.9</v>
      </c>
    </row>
    <row r="8" spans="1:6" x14ac:dyDescent="0.35">
      <c r="A8">
        <v>2013</v>
      </c>
      <c r="B8" s="5">
        <v>0.15</v>
      </c>
      <c r="C8" s="5">
        <v>0.19</v>
      </c>
      <c r="D8" s="5">
        <v>1173.1300000000001</v>
      </c>
      <c r="E8" s="5">
        <v>106.518</v>
      </c>
      <c r="F8" s="5">
        <v>3883.8</v>
      </c>
    </row>
    <row r="9" spans="1:6" x14ac:dyDescent="0.35">
      <c r="A9">
        <v>2014</v>
      </c>
      <c r="B9" s="5">
        <v>0.15</v>
      </c>
      <c r="C9" s="5">
        <v>0.19</v>
      </c>
      <c r="D9" s="5">
        <v>1211.5999999999999</v>
      </c>
      <c r="E9" s="5">
        <v>146.00800000000001</v>
      </c>
      <c r="F9" s="5">
        <v>4261</v>
      </c>
    </row>
    <row r="10" spans="1:6" x14ac:dyDescent="0.35">
      <c r="A10">
        <v>2015</v>
      </c>
      <c r="B10" s="5">
        <v>0.15</v>
      </c>
      <c r="C10" s="5">
        <v>0.19</v>
      </c>
      <c r="D10" s="5">
        <v>1297.32</v>
      </c>
      <c r="E10" s="5">
        <v>130.977</v>
      </c>
      <c r="F10" s="6">
        <v>4477</v>
      </c>
    </row>
    <row r="11" spans="1:6" x14ac:dyDescent="0.35">
      <c r="A11">
        <v>2016</v>
      </c>
      <c r="B11" s="5">
        <v>0.15</v>
      </c>
      <c r="C11" s="5">
        <v>0.19</v>
      </c>
      <c r="D11" s="5">
        <v>1219.8399999999999</v>
      </c>
      <c r="E11" s="5">
        <v>163.654</v>
      </c>
      <c r="F11" s="6">
        <v>4712.8999999999996</v>
      </c>
    </row>
    <row r="14" spans="1:6" x14ac:dyDescent="0.35">
      <c r="A14" s="1" t="s">
        <v>32</v>
      </c>
    </row>
    <row r="15" spans="1:6" x14ac:dyDescent="0.35">
      <c r="A15" s="3" t="s">
        <v>31</v>
      </c>
      <c r="B15" s="3" t="s">
        <v>33</v>
      </c>
    </row>
    <row r="16" spans="1:6" x14ac:dyDescent="0.35">
      <c r="A16" s="5" t="s">
        <v>2</v>
      </c>
      <c r="B16" s="5">
        <v>0</v>
      </c>
      <c r="C16" s="5"/>
    </row>
    <row r="17" spans="1:6" x14ac:dyDescent="0.35">
      <c r="A17" t="s">
        <v>3</v>
      </c>
      <c r="B17">
        <v>12994.6878898414</v>
      </c>
    </row>
    <row r="18" spans="1:6" x14ac:dyDescent="0.35">
      <c r="A18" t="s">
        <v>37</v>
      </c>
      <c r="B18">
        <v>2.9522311118154798</v>
      </c>
    </row>
    <row r="19" spans="1:6" x14ac:dyDescent="0.35">
      <c r="A19" t="s">
        <v>34</v>
      </c>
      <c r="B19">
        <v>2.7931007062773698</v>
      </c>
    </row>
    <row r="21" spans="1:6" x14ac:dyDescent="0.35">
      <c r="A21" s="1" t="s">
        <v>35</v>
      </c>
    </row>
    <row r="22" spans="1:6" x14ac:dyDescent="0.35">
      <c r="C22" s="3" t="s">
        <v>3</v>
      </c>
      <c r="D22" s="3" t="s">
        <v>36</v>
      </c>
      <c r="E22" s="3" t="s">
        <v>5</v>
      </c>
      <c r="F22" s="4" t="s">
        <v>6</v>
      </c>
    </row>
    <row r="23" spans="1:6" x14ac:dyDescent="0.35">
      <c r="C23" s="5">
        <f ca="1">F23/$B$17</f>
        <v>0.41386142134312076</v>
      </c>
      <c r="D23" s="5">
        <f ca="1">F23/$B$18</f>
        <v>1821.673099533454</v>
      </c>
      <c r="E23" s="5">
        <f ca="1">F23/$B$19</f>
        <v>1925.4586803523353</v>
      </c>
      <c r="F23" s="5">
        <f ca="1">ROUND(RAND()*3500+2000,0)</f>
        <v>5378</v>
      </c>
    </row>
    <row r="24" spans="1:6" x14ac:dyDescent="0.35">
      <c r="C24" s="5">
        <f t="shared" ref="C24:C33" ca="1" si="0">F24/$B$17</f>
        <v>0.41147583114943598</v>
      </c>
      <c r="D24" s="5">
        <f t="shared" ref="D24:D33" ca="1" si="1">F24/$B$18</f>
        <v>1811.1725666056859</v>
      </c>
      <c r="E24" s="5">
        <f t="shared" ref="E24:E33" ca="1" si="2">F24/$B$19</f>
        <v>1914.3599040245326</v>
      </c>
      <c r="F24" s="5">
        <f t="shared" ref="F24:F33" ca="1" si="3">ROUND(RAND()*3500+2000,0)</f>
        <v>5347</v>
      </c>
    </row>
    <row r="25" spans="1:6" x14ac:dyDescent="0.35">
      <c r="C25" s="5">
        <f t="shared" ca="1" si="0"/>
        <v>0.25110260651591726</v>
      </c>
      <c r="D25" s="5">
        <f t="shared" ca="1" si="1"/>
        <v>1105.2657723647565</v>
      </c>
      <c r="E25" s="5">
        <f t="shared" ca="1" si="2"/>
        <v>1168.2357147619318</v>
      </c>
      <c r="F25" s="5">
        <f t="shared" ca="1" si="3"/>
        <v>3263</v>
      </c>
    </row>
    <row r="26" spans="1:6" x14ac:dyDescent="0.35">
      <c r="C26" s="5">
        <f t="shared" ca="1" si="0"/>
        <v>0.41278405802984375</v>
      </c>
      <c r="D26" s="5">
        <f t="shared" ca="1" si="1"/>
        <v>1816.9309233725264</v>
      </c>
      <c r="E26" s="5">
        <f t="shared" ca="1" si="2"/>
        <v>1920.4463297526825</v>
      </c>
      <c r="F26" s="5">
        <f t="shared" ca="1" si="3"/>
        <v>5364</v>
      </c>
    </row>
    <row r="27" spans="1:6" x14ac:dyDescent="0.35">
      <c r="C27" s="5">
        <f t="shared" ca="1" si="0"/>
        <v>0.19431016900174411</v>
      </c>
      <c r="D27" s="5">
        <f t="shared" ca="1" si="1"/>
        <v>855.28534331014714</v>
      </c>
      <c r="E27" s="5">
        <f t="shared" ca="1" si="2"/>
        <v>904.01323315166348</v>
      </c>
      <c r="F27" s="5">
        <f t="shared" ca="1" si="3"/>
        <v>2525</v>
      </c>
    </row>
    <row r="28" spans="1:6" x14ac:dyDescent="0.35">
      <c r="C28" s="5">
        <f t="shared" ca="1" si="0"/>
        <v>0.34152417030880805</v>
      </c>
      <c r="D28" s="5">
        <f t="shared" ca="1" si="1"/>
        <v>1503.2698430140329</v>
      </c>
      <c r="E28" s="5">
        <f t="shared" ca="1" si="2"/>
        <v>1588.9151400899339</v>
      </c>
      <c r="F28" s="5">
        <f t="shared" ca="1" si="3"/>
        <v>4438</v>
      </c>
    </row>
    <row r="29" spans="1:6" x14ac:dyDescent="0.35">
      <c r="C29" s="5">
        <f t="shared" ca="1" si="0"/>
        <v>0.20731548328344501</v>
      </c>
      <c r="D29" s="5">
        <f t="shared" ca="1" si="1"/>
        <v>912.53018410991535</v>
      </c>
      <c r="E29" s="5">
        <f t="shared" ca="1" si="2"/>
        <v>964.51946539032929</v>
      </c>
      <c r="F29" s="5">
        <f t="shared" ca="1" si="3"/>
        <v>2694</v>
      </c>
    </row>
    <row r="30" spans="1:6" x14ac:dyDescent="0.35">
      <c r="C30" s="5">
        <f t="shared" ca="1" si="0"/>
        <v>0.34552580547240835</v>
      </c>
      <c r="D30" s="5">
        <f t="shared" ca="1" si="1"/>
        <v>1520.8836401831923</v>
      </c>
      <c r="E30" s="5">
        <f t="shared" ca="1" si="2"/>
        <v>1607.5324423172156</v>
      </c>
      <c r="F30" s="5">
        <f t="shared" ca="1" si="3"/>
        <v>4490</v>
      </c>
    </row>
    <row r="31" spans="1:6" x14ac:dyDescent="0.35">
      <c r="C31" s="5">
        <f t="shared" ca="1" si="0"/>
        <v>0.2368660198761855</v>
      </c>
      <c r="D31" s="5">
        <f t="shared" ca="1" si="1"/>
        <v>1042.6013016667853</v>
      </c>
      <c r="E31" s="5">
        <f t="shared" ca="1" si="2"/>
        <v>1102.0010818379487</v>
      </c>
      <c r="F31" s="5">
        <f t="shared" ca="1" si="3"/>
        <v>3078</v>
      </c>
    </row>
    <row r="32" spans="1:6" x14ac:dyDescent="0.35">
      <c r="C32" s="5">
        <f t="shared" ca="1" si="0"/>
        <v>0.208392846596722</v>
      </c>
      <c r="D32" s="5">
        <f t="shared" ca="1" si="1"/>
        <v>917.27236027084291</v>
      </c>
      <c r="E32" s="5">
        <f t="shared" ca="1" si="2"/>
        <v>969.53181598998208</v>
      </c>
      <c r="F32" s="5">
        <f t="shared" ca="1" si="3"/>
        <v>2708</v>
      </c>
    </row>
    <row r="33" spans="3:6" x14ac:dyDescent="0.35">
      <c r="C33" s="5">
        <f t="shared" ca="1" si="0"/>
        <v>0.30081522797141297</v>
      </c>
      <c r="D33" s="5">
        <f t="shared" ca="1" si="1"/>
        <v>1324.0833295046991</v>
      </c>
      <c r="E33" s="5">
        <f t="shared" ca="1" si="2"/>
        <v>1399.5198924316248</v>
      </c>
      <c r="F33" s="5">
        <f t="shared" ca="1" si="3"/>
        <v>3909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2" workbookViewId="0">
      <selection activeCell="B4" sqref="B4"/>
    </sheetView>
  </sheetViews>
  <sheetFormatPr defaultRowHeight="14.5" x14ac:dyDescent="0.35"/>
  <cols>
    <col min="5" max="5" width="12.6328125" customWidth="1"/>
  </cols>
  <sheetData>
    <row r="1" spans="1:9" x14ac:dyDescent="0.35">
      <c r="A1" t="s">
        <v>7</v>
      </c>
    </row>
    <row r="2" spans="1:9" ht="15" thickBot="1" x14ac:dyDescent="0.4"/>
    <row r="3" spans="1:9" x14ac:dyDescent="0.35">
      <c r="A3" s="10" t="s">
        <v>8</v>
      </c>
      <c r="B3" s="10"/>
    </row>
    <row r="4" spans="1:9" x14ac:dyDescent="0.35">
      <c r="A4" s="7" t="s">
        <v>9</v>
      </c>
      <c r="B4" s="7">
        <v>0.877068461027525</v>
      </c>
    </row>
    <row r="5" spans="1:9" x14ac:dyDescent="0.35">
      <c r="A5" s="7" t="s">
        <v>10</v>
      </c>
      <c r="B5" s="7">
        <v>0.7692490853291909</v>
      </c>
    </row>
    <row r="6" spans="1:9" x14ac:dyDescent="0.35">
      <c r="A6" s="7" t="s">
        <v>11</v>
      </c>
      <c r="B6" s="7">
        <v>0.53849817065838179</v>
      </c>
    </row>
    <row r="7" spans="1:9" x14ac:dyDescent="0.35">
      <c r="A7" s="7" t="s">
        <v>12</v>
      </c>
      <c r="B7" s="7">
        <v>237.66157270083505</v>
      </c>
    </row>
    <row r="8" spans="1:9" ht="15" thickBot="1" x14ac:dyDescent="0.4">
      <c r="A8" s="8" t="s">
        <v>13</v>
      </c>
      <c r="B8" s="8">
        <v>9</v>
      </c>
    </row>
    <row r="10" spans="1:9" ht="15" thickBot="1" x14ac:dyDescent="0.4">
      <c r="A10" t="s">
        <v>14</v>
      </c>
    </row>
    <row r="11" spans="1:9" x14ac:dyDescent="0.35">
      <c r="A11" s="9"/>
      <c r="B11" s="9" t="s">
        <v>19</v>
      </c>
      <c r="C11" s="9" t="s">
        <v>20</v>
      </c>
      <c r="D11" s="9" t="s">
        <v>21</v>
      </c>
      <c r="E11" s="9" t="s">
        <v>22</v>
      </c>
      <c r="F11" s="9" t="s">
        <v>23</v>
      </c>
    </row>
    <row r="12" spans="1:9" x14ac:dyDescent="0.35">
      <c r="A12" s="7" t="s">
        <v>15</v>
      </c>
      <c r="B12" s="7">
        <v>4</v>
      </c>
      <c r="C12" s="7">
        <v>753184.68744546198</v>
      </c>
      <c r="D12" s="7">
        <v>188296.1718613655</v>
      </c>
      <c r="E12" s="7">
        <v>3.3336772962595052</v>
      </c>
      <c r="F12" s="7">
        <v>0.13516483455636638</v>
      </c>
    </row>
    <row r="13" spans="1:9" x14ac:dyDescent="0.35">
      <c r="A13" s="7" t="s">
        <v>16</v>
      </c>
      <c r="B13" s="7">
        <v>4</v>
      </c>
      <c r="C13" s="7">
        <v>225932.09255453723</v>
      </c>
      <c r="D13" s="7">
        <v>56483.023138634308</v>
      </c>
      <c r="E13" s="7"/>
      <c r="F13" s="7"/>
    </row>
    <row r="14" spans="1:9" ht="15" thickBot="1" x14ac:dyDescent="0.4">
      <c r="A14" s="8" t="s">
        <v>17</v>
      </c>
      <c r="B14" s="8">
        <v>8</v>
      </c>
      <c r="C14" s="8">
        <v>979116.77999999921</v>
      </c>
      <c r="D14" s="8"/>
      <c r="E14" s="8"/>
      <c r="F14" s="8"/>
    </row>
    <row r="15" spans="1:9" ht="15" thickBot="1" x14ac:dyDescent="0.4"/>
    <row r="16" spans="1:9" x14ac:dyDescent="0.35">
      <c r="A16" s="9"/>
      <c r="B16" s="9" t="s">
        <v>24</v>
      </c>
      <c r="C16" s="9" t="s">
        <v>12</v>
      </c>
      <c r="D16" s="9" t="s">
        <v>25</v>
      </c>
      <c r="E16" s="9" t="s">
        <v>26</v>
      </c>
      <c r="F16" s="9" t="s">
        <v>27</v>
      </c>
      <c r="G16" s="9" t="s">
        <v>28</v>
      </c>
      <c r="H16" s="9" t="s">
        <v>29</v>
      </c>
      <c r="I16" s="9" t="s">
        <v>30</v>
      </c>
    </row>
    <row r="17" spans="1:9" x14ac:dyDescent="0.35">
      <c r="A17" s="7" t="s">
        <v>18</v>
      </c>
      <c r="B17" s="7">
        <v>-2141.1088401161901</v>
      </c>
      <c r="C17" s="7">
        <v>4388.4822487550427</v>
      </c>
      <c r="D17" s="7">
        <v>-0.4878927881555396</v>
      </c>
      <c r="E17" s="7">
        <v>0.65116100271626343</v>
      </c>
      <c r="F17" s="7">
        <v>-14325.488898919535</v>
      </c>
      <c r="G17" s="7">
        <v>10043.271218687154</v>
      </c>
      <c r="H17" s="7">
        <v>-14325.488898919535</v>
      </c>
      <c r="I17" s="7">
        <v>10043.271218687154</v>
      </c>
    </row>
    <row r="18" spans="1:9" x14ac:dyDescent="0.35">
      <c r="A18" s="7" t="s">
        <v>2</v>
      </c>
      <c r="B18" s="7">
        <v>0</v>
      </c>
      <c r="C18" s="7">
        <v>0</v>
      </c>
      <c r="D18" s="7">
        <v>65535</v>
      </c>
      <c r="E18" s="7" t="e">
        <v>#NUM!</v>
      </c>
      <c r="F18" s="7">
        <v>0</v>
      </c>
      <c r="G18" s="7">
        <v>0</v>
      </c>
      <c r="H18" s="7">
        <v>0</v>
      </c>
      <c r="I18" s="7">
        <v>0</v>
      </c>
    </row>
    <row r="19" spans="1:9" x14ac:dyDescent="0.35">
      <c r="A19" s="7" t="s">
        <v>3</v>
      </c>
      <c r="B19" s="7">
        <v>12994.6878898414</v>
      </c>
      <c r="C19" s="7">
        <v>14944.869053877042</v>
      </c>
      <c r="D19" s="7">
        <v>0.86950831372258264</v>
      </c>
      <c r="E19" s="7" t="e">
        <v>#NUM!</v>
      </c>
      <c r="F19" s="7">
        <v>-28498.920642617457</v>
      </c>
      <c r="G19" s="7">
        <v>54488.296422300329</v>
      </c>
      <c r="H19" s="7">
        <v>-28498.920642617457</v>
      </c>
      <c r="I19" s="7">
        <v>54488.296422300329</v>
      </c>
    </row>
    <row r="20" spans="1:9" x14ac:dyDescent="0.35">
      <c r="A20" s="7" t="s">
        <v>4</v>
      </c>
      <c r="B20" s="7">
        <v>2.9522311118154798</v>
      </c>
      <c r="C20" s="7">
        <v>2.4900667494938458</v>
      </c>
      <c r="D20" s="7">
        <v>1.1856032021694101</v>
      </c>
      <c r="E20" s="7">
        <v>0.30139714583206112</v>
      </c>
      <c r="F20" s="7">
        <v>-3.9613025264324908</v>
      </c>
      <c r="G20" s="7">
        <v>9.8657647500634464</v>
      </c>
      <c r="H20" s="7">
        <v>-3.9613025264324908</v>
      </c>
      <c r="I20" s="7">
        <v>9.8657647500634464</v>
      </c>
    </row>
    <row r="21" spans="1:9" ht="15" thickBot="1" x14ac:dyDescent="0.4">
      <c r="A21" s="8" t="s">
        <v>5</v>
      </c>
      <c r="B21" s="8">
        <v>2.7931007062773698</v>
      </c>
      <c r="C21" s="8">
        <v>1.8841059766796373</v>
      </c>
      <c r="D21" s="8">
        <v>1.4824541405041634</v>
      </c>
      <c r="E21" s="8">
        <v>0.2123577351611268</v>
      </c>
      <c r="F21" s="8">
        <v>-2.4380161103487179</v>
      </c>
      <c r="G21" s="8">
        <v>8.0242175229034558</v>
      </c>
      <c r="H21" s="8">
        <v>-2.4380161103487179</v>
      </c>
      <c r="I21" s="8">
        <v>8.0242175229034558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Monte Carlo</vt:lpstr>
      <vt:lpstr>Regressive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Bílý</dc:creator>
  <cp:lastModifiedBy>Radim Bílý</cp:lastModifiedBy>
  <dcterms:created xsi:type="dcterms:W3CDTF">2018-01-16T16:25:03Z</dcterms:created>
  <dcterms:modified xsi:type="dcterms:W3CDTF">2018-01-16T22:42:07Z</dcterms:modified>
</cp:coreProperties>
</file>