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9.xml.rels" ContentType="application/vnd.openxmlformats-package.relationships+xml"/>
  <Override PartName="/xl/worksheets/_rels/sheet6.xml.rels" ContentType="application/vnd.openxmlformats-package.relationships+xml"/>
  <Override PartName="/xl/worksheets/_rels/sheet8.xml.rels" ContentType="application/vnd.openxmlformats-package.relationships+xml"/>
  <Override PartName="/xl/worksheets/_rels/sheet7.xml.rels" ContentType="application/vnd.openxmlformats-package.relationships+xml"/>
  <Override PartName="/xl/worksheets/_rels/sheet1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10.xml.rels" ContentType="application/vnd.openxmlformats-package.relationship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3.xml" ContentType="application/vnd.openxmlformats-officedocument.spreadsheetml.worksheet+xml"/>
  <Override PartName="/xl/worksheets/sheet4.xml" ContentType="application/vnd.openxmlformats-officedocument.spreadsheetml.worksheet+xml"/>
  <Override PartName="/xl/worksheets/sheet12.xml" ContentType="application/vnd.openxmlformats-officedocument.spreadsheetml.worksheet+xml"/>
  <Override PartName="/xl/worksheets/sheet3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10.xml" ContentType="application/vnd.openxmlformats-officedocument.spreadsheetml.worksheet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_rels/drawing3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GRAF" sheetId="1" state="visible" r:id="rId2"/>
    <sheet name="Future Population Estimation" sheetId="2" state="visible" r:id="rId3"/>
    <sheet name="Population Rates" sheetId="3" state="visible" r:id="rId4"/>
    <sheet name="Inflation rate" sheetId="4" state="visible" r:id="rId5"/>
    <sheet name="Population Variables" sheetId="5" state="visible" r:id="rId6"/>
    <sheet name="Unemployment" sheetId="6" state="visible" r:id="rId7"/>
    <sheet name="DATA" sheetId="7" state="visible" r:id="rId8"/>
    <sheet name="UKAZATELE" sheetId="8" state="visible" r:id="rId9"/>
    <sheet name="METAINFORMACE" sheetId="9" state="visible" r:id="rId10"/>
    <sheet name="DATA_2" sheetId="10" state="visible" r:id="rId11"/>
    <sheet name="Projection Data CSU" sheetId="11" state="visible" r:id="rId12"/>
    <sheet name="Projection Data EUROSTAT" sheetId="12" state="visible" r:id="rId13"/>
    <sheet name="Projection Data EUROSTAT Mortal" sheetId="13" state="visible" r:id="rId14"/>
  </sheets>
  <definedNames>
    <definedName function="false" hidden="true" localSheetId="2" name="_xlnm._FilterDatabase" vbProcedure="false">'Population Rates'!$C$46:$K$71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<sst xmlns="http://schemas.openxmlformats.org/spreadsheetml/2006/main" count="1375" uniqueCount="453">
  <si>
    <t xml:space="preserve">EUROSTAT</t>
  </si>
  <si>
    <t xml:space="preserve">ČSÚ</t>
  </si>
  <si>
    <t xml:space="preserve">Year</t>
  </si>
  <si>
    <t xml:space="preserve">Počet obyvatel - koncový stav</t>
  </si>
  <si>
    <t xml:space="preserve">Živě narození</t>
  </si>
  <si>
    <t xml:space="preserve">Přírůstek důchodců</t>
  </si>
  <si>
    <t xml:space="preserve">Fertility rate</t>
  </si>
  <si>
    <t xml:space="preserve">Mortality rate</t>
  </si>
  <si>
    <t xml:space="preserve">Retirement rate</t>
  </si>
  <si>
    <t xml:space="preserve">Zemřelí</t>
  </si>
  <si>
    <t xml:space="preserve">Důchodci</t>
  </si>
  <si>
    <t xml:space="preserve">Fertility average: </t>
  </si>
  <si>
    <t xml:space="preserve">Reality</t>
  </si>
  <si>
    <t xml:space="preserve">N/A</t>
  </si>
  <si>
    <t xml:space="preserve">Mortality average:</t>
  </si>
  <si>
    <t xml:space="preserve">Retirement average:</t>
  </si>
  <si>
    <t xml:space="preserve">Fertility standard deviation: </t>
  </si>
  <si>
    <t xml:space="preserve">Mortality standard deviation:</t>
  </si>
  <si>
    <t xml:space="preserve">Retirement standard deviation:</t>
  </si>
  <si>
    <t xml:space="preserve">Forecast</t>
  </si>
  <si>
    <t xml:space="preserve">Data z Veřejné databáze ČSU</t>
  </si>
  <si>
    <t xml:space="preserve">Základní údaje o stavu a pohybu obyvatel</t>
  </si>
  <si>
    <t xml:space="preserve">absolutní údaje</t>
  </si>
  <si>
    <t xml:space="preserve">Kód: DEMZU03-a/6</t>
  </si>
  <si>
    <t xml:space="preserve"> </t>
  </si>
  <si>
    <t xml:space="preserve">2023</t>
  </si>
  <si>
    <t xml:space="preserve">2022</t>
  </si>
  <si>
    <t xml:space="preserve">2021</t>
  </si>
  <si>
    <t xml:space="preserve">2020</t>
  </si>
  <si>
    <t xml:space="preserve">2019</t>
  </si>
  <si>
    <t xml:space="preserve">2018</t>
  </si>
  <si>
    <t xml:space="preserve">2017</t>
  </si>
  <si>
    <t xml:space="preserve">2016</t>
  </si>
  <si>
    <t xml:space="preserve">2015</t>
  </si>
  <si>
    <t xml:space="preserve">2014</t>
  </si>
  <si>
    <t xml:space="preserve">2013</t>
  </si>
  <si>
    <t xml:space="preserve">2012</t>
  </si>
  <si>
    <t xml:space="preserve">2011</t>
  </si>
  <si>
    <t xml:space="preserve">2010</t>
  </si>
  <si>
    <t xml:space="preserve">2009</t>
  </si>
  <si>
    <t xml:space="preserve">2008</t>
  </si>
  <si>
    <t xml:space="preserve">2007</t>
  </si>
  <si>
    <t xml:space="preserve">2006</t>
  </si>
  <si>
    <t xml:space="preserve">2005</t>
  </si>
  <si>
    <t xml:space="preserve">2004</t>
  </si>
  <si>
    <t xml:space="preserve">2003</t>
  </si>
  <si>
    <t xml:space="preserve">2002</t>
  </si>
  <si>
    <t xml:space="preserve">2001</t>
  </si>
  <si>
    <t xml:space="preserve">2000</t>
  </si>
  <si>
    <t xml:space="preserve"> YEAR</t>
  </si>
  <si>
    <t xml:space="preserve">label</t>
  </si>
  <si>
    <t xml:space="preserve">inflation rate</t>
  </si>
  <si>
    <t xml:space="preserve">Average inflation</t>
  </si>
  <si>
    <t xml:space="preserve">Median inflation</t>
  </si>
  <si>
    <t xml:space="preserve">standard deviation</t>
  </si>
  <si>
    <t xml:space="preserve">Age interval</t>
  </si>
  <si>
    <t xml:space="preserve">Population Summary</t>
  </si>
  <si>
    <t xml:space="preserve">Sum</t>
  </si>
  <si>
    <t xml:space="preserve">Children</t>
  </si>
  <si>
    <t xml:space="preserve">Working-age population</t>
  </si>
  <si>
    <t xml:space="preserve">Pensioners</t>
  </si>
  <si>
    <t xml:space="preserve">0 - 4 roky</t>
  </si>
  <si>
    <t xml:space="preserve">5 - 9 let</t>
  </si>
  <si>
    <t xml:space="preserve">10 - 14 let</t>
  </si>
  <si>
    <t xml:space="preserve">15 - 19 let</t>
  </si>
  <si>
    <t xml:space="preserve">20 - 24 let</t>
  </si>
  <si>
    <t xml:space="preserve">25 - 29 let</t>
  </si>
  <si>
    <t xml:space="preserve">30 - 34 let</t>
  </si>
  <si>
    <t xml:space="preserve">35 - 39 let</t>
  </si>
  <si>
    <t xml:space="preserve">40 - 44 let</t>
  </si>
  <si>
    <t xml:space="preserve">45 - 49 let</t>
  </si>
  <si>
    <t xml:space="preserve">50 - 54 let</t>
  </si>
  <si>
    <t xml:space="preserve">55 - 59 let</t>
  </si>
  <si>
    <t xml:space="preserve">60 - 64 let</t>
  </si>
  <si>
    <t xml:space="preserve">65 - 69 let</t>
  </si>
  <si>
    <t xml:space="preserve">70 - 74 let</t>
  </si>
  <si>
    <t xml:space="preserve">75 - 79 let</t>
  </si>
  <si>
    <t xml:space="preserve">80 - 84 let</t>
  </si>
  <si>
    <t xml:space="preserve">85 - 89 let</t>
  </si>
  <si>
    <t xml:space="preserve">90 - 94 let</t>
  </si>
  <si>
    <t xml:space="preserve">95 - 99 let</t>
  </si>
  <si>
    <t xml:space="preserve">100 a více let</t>
  </si>
  <si>
    <t xml:space="preserve">Obecná míra nezaměstnanosti v regionech soudržnosti a krajích - roční průměr</t>
  </si>
  <si>
    <t xml:space="preserve">Měřicí jednotka: %</t>
  </si>
  <si>
    <t xml:space="preserve">Celkem</t>
  </si>
  <si>
    <t xml:space="preserve">Average unemployment:</t>
  </si>
  <si>
    <t xml:space="preserve">1993</t>
  </si>
  <si>
    <t xml:space="preserve">1994</t>
  </si>
  <si>
    <t xml:space="preserve">1995</t>
  </si>
  <si>
    <t xml:space="preserve">1996</t>
  </si>
  <si>
    <t xml:space="preserve">1997</t>
  </si>
  <si>
    <t xml:space="preserve">1998</t>
  </si>
  <si>
    <t xml:space="preserve">1999</t>
  </si>
  <si>
    <t xml:space="preserve">Česká republika</t>
  </si>
  <si>
    <t xml:space="preserve">Region soudržnosti</t>
  </si>
  <si>
    <t xml:space="preserve">Praha</t>
  </si>
  <si>
    <t xml:space="preserve">Střední Čechy</t>
  </si>
  <si>
    <t xml:space="preserve">Jihozápad</t>
  </si>
  <si>
    <t xml:space="preserve">Severozápad</t>
  </si>
  <si>
    <t xml:space="preserve">Severovýchod</t>
  </si>
  <si>
    <t xml:space="preserve">Jihovýchod</t>
  </si>
  <si>
    <t xml:space="preserve">Střední Morava</t>
  </si>
  <si>
    <t xml:space="preserve">Moravskoslezsko</t>
  </si>
  <si>
    <t xml:space="preserve">Kraj</t>
  </si>
  <si>
    <t xml:space="preserve">Hlavní město Praha</t>
  </si>
  <si>
    <t xml:space="preserve">Středočeský kraj</t>
  </si>
  <si>
    <t xml:space="preserve">Jihočeský kraj</t>
  </si>
  <si>
    <t xml:space="preserve">Plzeňský kraj</t>
  </si>
  <si>
    <t xml:space="preserve">Karlovarský kraj</t>
  </si>
  <si>
    <t xml:space="preserve">Ústecký kraj</t>
  </si>
  <si>
    <t xml:space="preserve">Liberecký kraj</t>
  </si>
  <si>
    <t xml:space="preserve">Královéhradecký kraj</t>
  </si>
  <si>
    <t xml:space="preserve">Pardubický kraj</t>
  </si>
  <si>
    <t xml:space="preserve">Kraj Vysočina</t>
  </si>
  <si>
    <t xml:space="preserve">Jihomoravský kraj</t>
  </si>
  <si>
    <t xml:space="preserve">Olomoucký kraj</t>
  </si>
  <si>
    <t xml:space="preserve">Zlínský kraj</t>
  </si>
  <si>
    <t xml:space="preserve">Moravskoslezský kraj</t>
  </si>
  <si>
    <t xml:space="preserve">Kód: ZAM06/20</t>
  </si>
  <si>
    <t xml:space="preserve">Zdroj:</t>
  </si>
  <si>
    <t xml:space="preserve">Český statistický úřad, Veřejná databáze</t>
  </si>
  <si>
    <t xml:space="preserve">Podmínky užívání dat ČSÚ</t>
  </si>
  <si>
    <t xml:space="preserve">vygenerováno  02.01.2025 21:03</t>
  </si>
  <si>
    <t xml:space="preserve">Obyvatelstvo podle pětiletých věkových skupin a pohlaví</t>
  </si>
  <si>
    <t xml:space="preserve">podle obvyklého pobytu</t>
  </si>
  <si>
    <t xml:space="preserve">Období: </t>
  </si>
  <si>
    <t xml:space="preserve">SLDB 2021</t>
  </si>
  <si>
    <t xml:space="preserve">Území: </t>
  </si>
  <si>
    <t xml:space="preserve">Věková skupina</t>
  </si>
  <si>
    <t xml:space="preserve">Obyvatelstvo 
celkem</t>
  </si>
  <si>
    <t xml:space="preserve">v tom pohlaví</t>
  </si>
  <si>
    <t xml:space="preserve">muži</t>
  </si>
  <si>
    <t xml:space="preserve">ženy</t>
  </si>
  <si>
    <t xml:space="preserve">Kód: SLD21023-VSE/2</t>
  </si>
  <si>
    <t xml:space="preserve">vygenerováno  28.12.2024 11:38</t>
  </si>
  <si>
    <t xml:space="preserve">Metainformace - informace a definice k použitým výrazům v objektu VDB</t>
  </si>
  <si>
    <t xml:space="preserve">Ukazatele (Statistické proměnné)</t>
  </si>
  <si>
    <t xml:space="preserve">Kód ukazatele</t>
  </si>
  <si>
    <t xml:space="preserve">Název</t>
  </si>
  <si>
    <t xml:space="preserve">Definice</t>
  </si>
  <si>
    <t xml:space="preserve">Platnost</t>
  </si>
  <si>
    <t xml:space="preserve">Počet obyvatel s obvyklým pobytem</t>
  </si>
  <si>
    <t xml:space="preserve">Udává, počet obyvatel s obvyklým pobytem k určitému okamžiku (podle různých kategorií - např. druh pobytu, způsob bydlení, pohlaví, věkové skupiny, území apod.). Do počtu obyvatel jsou zahrnuty všechny osoby s obvyklým pobytem v daném území (tj. osoby, které v daném území obvykle tráví období svého každodenního odpočinku bez ohledu na dočasnou nepřítomnost z důvodu rekreace, návštěv, pracovních cest, pobytu ve zdravotnickém zařízení apod. a které zde jsou členem konkrétní domácnosti).</t>
  </si>
  <si>
    <t xml:space="preserve">01.01.2005 - 09.09.9999</t>
  </si>
  <si>
    <t xml:space="preserve">© Český statistický úřad, Metainformační systém ČSÚ</t>
  </si>
  <si>
    <t xml:space="preserve">Území</t>
  </si>
  <si>
    <t xml:space="preserve">Kód číselníku</t>
  </si>
  <si>
    <t xml:space="preserve">Kód položky</t>
  </si>
  <si>
    <t xml:space="preserve">Stát</t>
  </si>
  <si>
    <t xml:space="preserve">Územní statistická jednotka NUTS 0 (stát) představuje Českou republiku jako správní jednotku pro zeměpisnou oblast se správním orgánem, který má pravomoc přijímat správní nebo politická rozhodnutí pro tuto oblast v právním a institucionálním rámci členského státu Evropské unie. 
Pramen: sdělení ČSÚ č. 228/2004 Sb.</t>
  </si>
  <si>
    <t xml:space="preserve">01.03.2001 - 09.09.9999</t>
  </si>
  <si>
    <t xml:space="preserve">19</t>
  </si>
  <si>
    <t xml:space="preserve">Měřící jednotka</t>
  </si>
  <si>
    <t xml:space="preserve">Číselník vybraných měřicích jednotek</t>
  </si>
  <si>
    <t xml:space="preserve">01.01.1900 - 09.09.9999</t>
  </si>
  <si>
    <t xml:space="preserve">80400</t>
  </si>
  <si>
    <t xml:space="preserve">osoba</t>
  </si>
  <si>
    <t xml:space="preserve">Věcné člěnění</t>
  </si>
  <si>
    <t xml:space="preserve">Pohlaví</t>
  </si>
  <si>
    <t xml:space="preserve">Předmětem číselníku Pohlaví je pohlaví.
Číselník je spravován ČSÚ, nebyl zaveden žádným legislativním předpisem.</t>
  </si>
  <si>
    <t xml:space="preserve">1</t>
  </si>
  <si>
    <t xml:space="preserve">muž</t>
  </si>
  <si>
    <t xml:space="preserve">2</t>
  </si>
  <si>
    <t xml:space="preserve">žena</t>
  </si>
  <si>
    <t xml:space="preserve">Délka časového intervalu</t>
  </si>
  <si>
    <t xml:space="preserve">Metodika tvorby kódu (alfanumerický kód) :
a)	1. znak - čas intervalu, nabývá hodnoty:
          1 - roční
	2 - pololetní
	3 - čtvrtletní
	4 - měsíční
	5 - týdenní
	6 - denní
	7 - hodinový
	8 - minutový
b)	2. znak - typ intervalu, nabývá hodnoty :
0 - interval rovný jedné hodnotě - 3.-6. místo je totožné s 7.-10. místem (=A - 18 let)
1 - interval otevřený směrem dolů  -  3.-6. místo obsahuje nuly (&lt;=A - do roku 1954 včetně)
2 - interval otevřený směrem nahoru  -  7.-10. místo obsahuje devítky (&gt;=A - 18 a více let)
3 - úplný interval (&gt;=A - &lt;= B - 16-18 let)
4 - zleva i zprava omezený interval (&gt;A - &lt;B - více než 1 rok a méně než 3 roky)
5 - zleva omezený interval (&gt;A - &lt;=B - více než 1 rok a méně nebo rovno 3 roky)
6 - zprava omezený interval (&gt;=A - &lt;B - 24 měsíců a více a méně než 48 měsíců)
7 - název intervalu (názvy měsíců, dní)
c)	3.- 6. znak - spodní hranice intervalu, nabývá hodnoty :
0000 - 9999 - celé číslo, vyjadřující počet nebo hranice jednotek
(Poznámka : hodnoty, obsahující desetinná místa jsou přepočítána na časový interval o řád nižší. Např. 1,5 roku se vyjádří v měsících; 1,5 měsíce v týdnech; 0,5 dne v hodinách)
d)	7. - 10. znak -  horní hranice intervalu, nabývá hodnoty :
0000 - 9999 - celé číslo vyjadřující počet nebo hranice jednotek
(Poznámka : hodnoty, obsahující desetinná místa jsou přepočítána na časový interval o řád nižší. Např. 1,5 roku se vyjádří v měsících; 1,5 měsíce v týdnech; 0,5 dne v hodinách)
Příklady:
Kód záznamu	Text záznamu		
1000220022	22 let
1100000001	0 - 1 rok			          	        (interval zahrnuje 1 rok)
1100001954	do roku 1954				        (zahrnuje rok 1954)
1201019999	101 a více let
1300030004	3 - 4 roky
1318541954	od roku 1854 do roku 1954
1400010003	více než 1 rok, méně než 3 roky	(interval nezahrnuje 1 rok,končí před 3 rokem)
1500010003	více než 1 rok až 3 roky			(interval nezahrnuje 1 rok, končí ve 3 roce)
1600000001	do 1 roku				                   (Interval nezahrnuje 1 rok)
1600001954	do roku 1954			  	          (nezahrnuje rok 1954)
3700010001	1.čtvrtletí
4000010001	1 měsíc
4100000007	0 - 7 měsíců				          (od 0 měsíce do 7 měsíce včetně)
5200429999	42 a více týdnů
6000010001	1 den
7002040204	8,5 dne					          (8,5 dne = 204 hodin)
8012501250	37,5 hodin				          (37,5 hodin = 1250 minut)
8013071307	38,75 hodin				          (38,75 hodin = 1307 minut)
8200909999	90 a více minut
</t>
  </si>
  <si>
    <t xml:space="preserve">01.01.1990 - 09.09.9999</t>
  </si>
  <si>
    <t xml:space="preserve">1100000004</t>
  </si>
  <si>
    <t xml:space="preserve">Interval zahrnuje 4. rok</t>
  </si>
  <si>
    <t xml:space="preserve">1201009999</t>
  </si>
  <si>
    <t xml:space="preserve">1300050009</t>
  </si>
  <si>
    <t xml:space="preserve">Interval zahrnuje 9.rok</t>
  </si>
  <si>
    <t xml:space="preserve">1300100014</t>
  </si>
  <si>
    <t xml:space="preserve">Interval zahrnuje 14.rok</t>
  </si>
  <si>
    <t xml:space="preserve">1300150019</t>
  </si>
  <si>
    <t xml:space="preserve">Interval zahrnuje 19.rok</t>
  </si>
  <si>
    <t xml:space="preserve">1300200024</t>
  </si>
  <si>
    <t xml:space="preserve">Interval zahrnuje 24.rok</t>
  </si>
  <si>
    <t xml:space="preserve">1300250029</t>
  </si>
  <si>
    <t xml:space="preserve">Interval zahrnuje 29.rok</t>
  </si>
  <si>
    <t xml:space="preserve">1300300034</t>
  </si>
  <si>
    <t xml:space="preserve">Interval zahrnuje 34.rok</t>
  </si>
  <si>
    <t xml:space="preserve">1300350039</t>
  </si>
  <si>
    <t xml:space="preserve">Interval zahrnuje 39.rok</t>
  </si>
  <si>
    <t xml:space="preserve">1300400044</t>
  </si>
  <si>
    <t xml:space="preserve">Interval zahrnuje 44.rok</t>
  </si>
  <si>
    <t xml:space="preserve">1300450049</t>
  </si>
  <si>
    <t xml:space="preserve">Interval zahrnuje 49.rok</t>
  </si>
  <si>
    <t xml:space="preserve">1300500054</t>
  </si>
  <si>
    <t xml:space="preserve">Interval zahrnuje 54.rok</t>
  </si>
  <si>
    <t xml:space="preserve">1300550059</t>
  </si>
  <si>
    <t xml:space="preserve">Interval zahrnuje 59.rok</t>
  </si>
  <si>
    <t xml:space="preserve">1300600064</t>
  </si>
  <si>
    <t xml:space="preserve">Interval zahrnuje 64.rok</t>
  </si>
  <si>
    <t xml:space="preserve">1300650069</t>
  </si>
  <si>
    <t xml:space="preserve">Interval zahrnuje 69.rok</t>
  </si>
  <si>
    <t xml:space="preserve">1300700074</t>
  </si>
  <si>
    <t xml:space="preserve">Interval zahrnuje 74.rok</t>
  </si>
  <si>
    <t xml:space="preserve">1300750079</t>
  </si>
  <si>
    <t xml:space="preserve">Interval zahrnuje 79.rok</t>
  </si>
  <si>
    <t xml:space="preserve">1300800084</t>
  </si>
  <si>
    <t xml:space="preserve">Interval zahrnuje 84.rok</t>
  </si>
  <si>
    <t xml:space="preserve">1300850089</t>
  </si>
  <si>
    <t xml:space="preserve">Interval zahrnuje 89.rok</t>
  </si>
  <si>
    <t xml:space="preserve">1300900094</t>
  </si>
  <si>
    <t xml:space="preserve">Interval zahrnuje 94.rok</t>
  </si>
  <si>
    <t xml:space="preserve">1300950099</t>
  </si>
  <si>
    <t xml:space="preserve">Interval zahrnuje 99.rok</t>
  </si>
  <si>
    <t xml:space="preserve">Vlastní tabulka z VDB</t>
  </si>
  <si>
    <t xml:space="preserve">31. prosinec 2022</t>
  </si>
  <si>
    <t xml:space="preserve">31. prosinec 2023</t>
  </si>
  <si>
    <t xml:space="preserve">31. prosinec 2021</t>
  </si>
  <si>
    <t xml:space="preserve">31. prosinec 2020</t>
  </si>
  <si>
    <t xml:space="preserve">31. prosinec 2019</t>
  </si>
  <si>
    <t xml:space="preserve">31. prosinec 2018</t>
  </si>
  <si>
    <t xml:space="preserve">31. prosinec 2017</t>
  </si>
  <si>
    <t xml:space="preserve">31. prosinec 2016</t>
  </si>
  <si>
    <t xml:space="preserve">31. prosinec 2015</t>
  </si>
  <si>
    <t xml:space="preserve">31. prosinec 2014</t>
  </si>
  <si>
    <t xml:space="preserve">31. prosinec 2013</t>
  </si>
  <si>
    <t xml:space="preserve">31. prosinec 2012</t>
  </si>
  <si>
    <t xml:space="preserve">31. prosinec 2011</t>
  </si>
  <si>
    <t xml:space="preserve">31. prosinec 2010</t>
  </si>
  <si>
    <t xml:space="preserve">31. prosinec 2009</t>
  </si>
  <si>
    <t xml:space="preserve">31. prosinec 2008</t>
  </si>
  <si>
    <t xml:space="preserve">31. prosinec 2007</t>
  </si>
  <si>
    <t xml:space="preserve">31. prosinec 2006</t>
  </si>
  <si>
    <t xml:space="preserve">31. prosinec 2005</t>
  </si>
  <si>
    <t xml:space="preserve">31. prosinec 2004</t>
  </si>
  <si>
    <t xml:space="preserve">31. prosinec 2003</t>
  </si>
  <si>
    <t xml:space="preserve">31. prosinec 2002</t>
  </si>
  <si>
    <t xml:space="preserve">31. prosinec 2001</t>
  </si>
  <si>
    <t xml:space="preserve">31. prosinec 2000</t>
  </si>
  <si>
    <t xml:space="preserve">Počet obyvatel</t>
  </si>
  <si>
    <t xml:space="preserve">celkem</t>
  </si>
  <si>
    <t xml:space="preserve">věk</t>
  </si>
  <si>
    <t xml:space="preserve">0 let</t>
  </si>
  <si>
    <t xml:space="preserve">1 až 4 roky</t>
  </si>
  <si>
    <t xml:space="preserve">5 až 9 let</t>
  </si>
  <si>
    <t xml:space="preserve">10 až 14 let</t>
  </si>
  <si>
    <t xml:space="preserve">15 až 19 let</t>
  </si>
  <si>
    <t xml:space="preserve">20 až 24 let</t>
  </si>
  <si>
    <t xml:space="preserve">25 až 29 let</t>
  </si>
  <si>
    <t xml:space="preserve">30 až 34 let</t>
  </si>
  <si>
    <t xml:space="preserve">35 až 39 let</t>
  </si>
  <si>
    <t xml:space="preserve">40 až 44 let</t>
  </si>
  <si>
    <t xml:space="preserve">45 až 49 let</t>
  </si>
  <si>
    <t xml:space="preserve">50 až 54 let</t>
  </si>
  <si>
    <t xml:space="preserve">55 až 59 let</t>
  </si>
  <si>
    <t xml:space="preserve">60 až 64 let</t>
  </si>
  <si>
    <t xml:space="preserve">65 až 69 let</t>
  </si>
  <si>
    <t xml:space="preserve">70 až 74 let</t>
  </si>
  <si>
    <t xml:space="preserve">75 až 79 let</t>
  </si>
  <si>
    <t xml:space="preserve">80 až 84 let</t>
  </si>
  <si>
    <t xml:space="preserve">85 až 89 let</t>
  </si>
  <si>
    <t xml:space="preserve">90 až 94 let</t>
  </si>
  <si>
    <t xml:space="preserve">95 a více let</t>
  </si>
  <si>
    <t xml:space="preserve">Kód: UD-1735386341002</t>
  </si>
  <si>
    <t xml:space="preserve">vygenerováno  28.12.2024 12:45</t>
  </si>
  <si>
    <t xml:space="preserve">Tab. 1</t>
  </si>
  <si>
    <t xml:space="preserve">Střední varianta: Počet obyvatel podle věku (k 1.1.) – obě pohlaví</t>
  </si>
  <si>
    <t xml:space="preserve">Medium variant: Population by age (on 1 January) – both sexes</t>
  </si>
  <si>
    <r>
      <rPr>
        <sz val="8"/>
        <rFont val="Arial"/>
        <family val="2"/>
        <charset val="238"/>
      </rPr>
      <t xml:space="preserve">Věk  </t>
    </r>
    <r>
      <rPr>
        <i val="true"/>
        <sz val="8"/>
        <rFont val="Arial"/>
        <family val="2"/>
        <charset val="238"/>
      </rPr>
      <t xml:space="preserve">Age</t>
    </r>
  </si>
  <si>
    <t xml:space="preserve">2023*</t>
  </si>
  <si>
    <r>
      <rPr>
        <b val="true"/>
        <sz val="8"/>
        <rFont val="Arial"/>
        <family val="2"/>
        <charset val="238"/>
      </rPr>
      <t xml:space="preserve">Celkem  </t>
    </r>
    <r>
      <rPr>
        <b val="true"/>
        <i val="true"/>
        <sz val="8"/>
        <rFont val="Arial"/>
        <family val="2"/>
        <charset val="238"/>
      </rPr>
      <t xml:space="preserve">Total</t>
    </r>
  </si>
  <si>
    <t xml:space="preserve">100+</t>
  </si>
  <si>
    <t xml:space="preserve">ALL</t>
  </si>
  <si>
    <t xml:space="preserve">Živě narození Year (&lt; 1)</t>
  </si>
  <si>
    <t xml:space="preserve">Year 65</t>
  </si>
  <si>
    <t xml:space="preserve">Assumptions for fertility</t>
  </si>
  <si>
    <t xml:space="preserve">TIME</t>
  </si>
  <si>
    <t xml:space="preserve">Czechia</t>
  </si>
  <si>
    <t xml:space="preserve">2024</t>
  </si>
  <si>
    <t xml:space="preserve">2025</t>
  </si>
  <si>
    <t xml:space="preserve">2026</t>
  </si>
  <si>
    <t xml:space="preserve">2027</t>
  </si>
  <si>
    <t xml:space="preserve">2028</t>
  </si>
  <si>
    <t xml:space="preserve">2029</t>
  </si>
  <si>
    <t xml:space="preserve">2030</t>
  </si>
  <si>
    <t xml:space="preserve">2031</t>
  </si>
  <si>
    <t xml:space="preserve">2032</t>
  </si>
  <si>
    <t xml:space="preserve">2033</t>
  </si>
  <si>
    <t xml:space="preserve">2034</t>
  </si>
  <si>
    <t xml:space="preserve">2035</t>
  </si>
  <si>
    <t xml:space="preserve">2036</t>
  </si>
  <si>
    <t xml:space="preserve">2037</t>
  </si>
  <si>
    <t xml:space="preserve">2038</t>
  </si>
  <si>
    <t xml:space="preserve">2039</t>
  </si>
  <si>
    <t xml:space="preserve">2040</t>
  </si>
  <si>
    <t xml:space="preserve">2041</t>
  </si>
  <si>
    <t xml:space="preserve">2042</t>
  </si>
  <si>
    <t xml:space="preserve">2043</t>
  </si>
  <si>
    <t xml:space="preserve">2044</t>
  </si>
  <si>
    <t xml:space="preserve">2045</t>
  </si>
  <si>
    <t xml:space="preserve">2046</t>
  </si>
  <si>
    <t xml:space="preserve">2047</t>
  </si>
  <si>
    <t xml:space="preserve">2048</t>
  </si>
  <si>
    <t xml:space="preserve">2049</t>
  </si>
  <si>
    <t xml:space="preserve">2050</t>
  </si>
  <si>
    <t xml:space="preserve">2051</t>
  </si>
  <si>
    <t xml:space="preserve">2052</t>
  </si>
  <si>
    <t xml:space="preserve">2053</t>
  </si>
  <si>
    <t xml:space="preserve">2054</t>
  </si>
  <si>
    <t xml:space="preserve">2055</t>
  </si>
  <si>
    <t xml:space="preserve">2056</t>
  </si>
  <si>
    <t xml:space="preserve">2057</t>
  </si>
  <si>
    <t xml:space="preserve">2058</t>
  </si>
  <si>
    <t xml:space="preserve">2059</t>
  </si>
  <si>
    <t xml:space="preserve">2060</t>
  </si>
  <si>
    <t xml:space="preserve">2061</t>
  </si>
  <si>
    <t xml:space="preserve">2062</t>
  </si>
  <si>
    <t xml:space="preserve">2063</t>
  </si>
  <si>
    <t xml:space="preserve">2064</t>
  </si>
  <si>
    <t xml:space="preserve">2065</t>
  </si>
  <si>
    <t xml:space="preserve">2066</t>
  </si>
  <si>
    <t xml:space="preserve">2067</t>
  </si>
  <si>
    <t xml:space="preserve">2068</t>
  </si>
  <si>
    <t xml:space="preserve">2069</t>
  </si>
  <si>
    <t xml:space="preserve">2070</t>
  </si>
  <si>
    <t xml:space="preserve">2071</t>
  </si>
  <si>
    <t xml:space="preserve">2072</t>
  </si>
  <si>
    <t xml:space="preserve">2073</t>
  </si>
  <si>
    <t xml:space="preserve">2074</t>
  </si>
  <si>
    <t xml:space="preserve">2075</t>
  </si>
  <si>
    <t xml:space="preserve">2076</t>
  </si>
  <si>
    <t xml:space="preserve">2077</t>
  </si>
  <si>
    <t xml:space="preserve">2078</t>
  </si>
  <si>
    <t xml:space="preserve">2079</t>
  </si>
  <si>
    <t xml:space="preserve">2080</t>
  </si>
  <si>
    <t xml:space="preserve">2081</t>
  </si>
  <si>
    <t xml:space="preserve">2082</t>
  </si>
  <si>
    <t xml:space="preserve">2083</t>
  </si>
  <si>
    <t xml:space="preserve">2084</t>
  </si>
  <si>
    <t xml:space="preserve">2085</t>
  </si>
  <si>
    <t xml:space="preserve">2086</t>
  </si>
  <si>
    <t xml:space="preserve">2087</t>
  </si>
  <si>
    <t xml:space="preserve">2088</t>
  </si>
  <si>
    <t xml:space="preserve">2089</t>
  </si>
  <si>
    <t xml:space="preserve">2090</t>
  </si>
  <si>
    <t xml:space="preserve">2091</t>
  </si>
  <si>
    <t xml:space="preserve">2092</t>
  </si>
  <si>
    <t xml:space="preserve">2093</t>
  </si>
  <si>
    <t xml:space="preserve">2094</t>
  </si>
  <si>
    <t xml:space="preserve">2095</t>
  </si>
  <si>
    <t xml:space="preserve">2096</t>
  </si>
  <si>
    <t xml:space="preserve">2097</t>
  </si>
  <si>
    <t xml:space="preserve">2098</t>
  </si>
  <si>
    <t xml:space="preserve">2099</t>
  </si>
  <si>
    <t xml:space="preserve">2100</t>
  </si>
  <si>
    <t xml:space="preserve">Data extracted on 28/12/2024 14:57:39 from [ESTAT]</t>
  </si>
  <si>
    <t xml:space="preserve">Dataset: </t>
  </si>
  <si>
    <t xml:space="preserve">Assumptions for mortality rates by age, sex and type of projection [proj_23naasmr__custom_14811234]</t>
  </si>
  <si>
    <t xml:space="preserve">Last updated: </t>
  </si>
  <si>
    <t xml:space="preserve">24/05/2023 23:00</t>
  </si>
  <si>
    <t xml:space="preserve">Time frequency</t>
  </si>
  <si>
    <t xml:space="preserve">Annual</t>
  </si>
  <si>
    <t xml:space="preserve">Type of projection</t>
  </si>
  <si>
    <t xml:space="preserve">Baseline projections</t>
  </si>
  <si>
    <t xml:space="preserve">Unit of measure</t>
  </si>
  <si>
    <t xml:space="preserve">Number</t>
  </si>
  <si>
    <t xml:space="preserve">Geopolitical entity (reporting)</t>
  </si>
  <si>
    <t xml:space="preserve">AGE (Labels)</t>
  </si>
  <si>
    <t xml:space="preserve">Less than 1 year</t>
  </si>
  <si>
    <t xml:space="preserve">1 year</t>
  </si>
  <si>
    <t xml:space="preserve">2 years</t>
  </si>
  <si>
    <t xml:space="preserve">3 years</t>
  </si>
  <si>
    <t xml:space="preserve">4 years</t>
  </si>
  <si>
    <t xml:space="preserve">5 years</t>
  </si>
  <si>
    <t xml:space="preserve">6 years</t>
  </si>
  <si>
    <t xml:space="preserve">7 years</t>
  </si>
  <si>
    <t xml:space="preserve">8 years</t>
  </si>
  <si>
    <t xml:space="preserve">9 years</t>
  </si>
  <si>
    <t xml:space="preserve">10 years</t>
  </si>
  <si>
    <t xml:space="preserve">11 years</t>
  </si>
  <si>
    <t xml:space="preserve">12 years</t>
  </si>
  <si>
    <t xml:space="preserve">13 years</t>
  </si>
  <si>
    <t xml:space="preserve">14 years</t>
  </si>
  <si>
    <t xml:space="preserve">15 years</t>
  </si>
  <si>
    <t xml:space="preserve">16 years</t>
  </si>
  <si>
    <t xml:space="preserve">17 years</t>
  </si>
  <si>
    <t xml:space="preserve">18 years</t>
  </si>
  <si>
    <t xml:space="preserve">19 years</t>
  </si>
  <si>
    <t xml:space="preserve">20 years</t>
  </si>
  <si>
    <t xml:space="preserve">21 years</t>
  </si>
  <si>
    <t xml:space="preserve">22 years</t>
  </si>
  <si>
    <t xml:space="preserve">23 years</t>
  </si>
  <si>
    <t xml:space="preserve">24 years</t>
  </si>
  <si>
    <t xml:space="preserve">25 years</t>
  </si>
  <si>
    <t xml:space="preserve">26 years</t>
  </si>
  <si>
    <t xml:space="preserve">27 years</t>
  </si>
  <si>
    <t xml:space="preserve">28 years</t>
  </si>
  <si>
    <t xml:space="preserve">29 years</t>
  </si>
  <si>
    <t xml:space="preserve">30 years</t>
  </si>
  <si>
    <t xml:space="preserve">31 years</t>
  </si>
  <si>
    <t xml:space="preserve">32 years</t>
  </si>
  <si>
    <t xml:space="preserve">33 years</t>
  </si>
  <si>
    <t xml:space="preserve">34 years</t>
  </si>
  <si>
    <t xml:space="preserve">35 years</t>
  </si>
  <si>
    <t xml:space="preserve">36 years</t>
  </si>
  <si>
    <t xml:space="preserve">37 years</t>
  </si>
  <si>
    <t xml:space="preserve">38 years</t>
  </si>
  <si>
    <t xml:space="preserve">39 years</t>
  </si>
  <si>
    <t xml:space="preserve">40 years</t>
  </si>
  <si>
    <t xml:space="preserve">41 years</t>
  </si>
  <si>
    <t xml:space="preserve">42 years</t>
  </si>
  <si>
    <t xml:space="preserve">43 years</t>
  </si>
  <si>
    <t xml:space="preserve">44 years</t>
  </si>
  <si>
    <t xml:space="preserve">45 years</t>
  </si>
  <si>
    <t xml:space="preserve">46 years</t>
  </si>
  <si>
    <t xml:space="preserve">47 years</t>
  </si>
  <si>
    <t xml:space="preserve">48 years</t>
  </si>
  <si>
    <t xml:space="preserve">49 years</t>
  </si>
  <si>
    <t xml:space="preserve">50 years</t>
  </si>
  <si>
    <t xml:space="preserve">51 years</t>
  </si>
  <si>
    <t xml:space="preserve">52 years</t>
  </si>
  <si>
    <t xml:space="preserve">53 years</t>
  </si>
  <si>
    <t xml:space="preserve">54 years</t>
  </si>
  <si>
    <t xml:space="preserve">55 years</t>
  </si>
  <si>
    <t xml:space="preserve">56 years</t>
  </si>
  <si>
    <t xml:space="preserve">57 years</t>
  </si>
  <si>
    <t xml:space="preserve">58 years</t>
  </si>
  <si>
    <t xml:space="preserve">59 years</t>
  </si>
  <si>
    <t xml:space="preserve">60 years</t>
  </si>
  <si>
    <t xml:space="preserve">61 years</t>
  </si>
  <si>
    <t xml:space="preserve">62 years</t>
  </si>
  <si>
    <t xml:space="preserve">63 years</t>
  </si>
  <si>
    <t xml:space="preserve">64 years</t>
  </si>
  <si>
    <t xml:space="preserve">65 years</t>
  </si>
  <si>
    <t xml:space="preserve">66 years</t>
  </si>
  <si>
    <t xml:space="preserve">67 years</t>
  </si>
  <si>
    <t xml:space="preserve">68 years</t>
  </si>
  <si>
    <t xml:space="preserve">69 years</t>
  </si>
  <si>
    <t xml:space="preserve">70 years</t>
  </si>
  <si>
    <t xml:space="preserve">71 years</t>
  </si>
  <si>
    <t xml:space="preserve">72 years</t>
  </si>
  <si>
    <t xml:space="preserve">73 years</t>
  </si>
  <si>
    <t xml:space="preserve">74 years</t>
  </si>
  <si>
    <t xml:space="preserve">75 years</t>
  </si>
  <si>
    <t xml:space="preserve">76 years</t>
  </si>
  <si>
    <t xml:space="preserve">77 years</t>
  </si>
  <si>
    <t xml:space="preserve">78 years</t>
  </si>
  <si>
    <t xml:space="preserve">79 years</t>
  </si>
  <si>
    <t xml:space="preserve">80 years</t>
  </si>
  <si>
    <t xml:space="preserve">81 years</t>
  </si>
  <si>
    <t xml:space="preserve">82 years</t>
  </si>
  <si>
    <t xml:space="preserve">83 years</t>
  </si>
  <si>
    <t xml:space="preserve">Summary</t>
  </si>
  <si>
    <t xml:space="preserve">SEX (Labels)</t>
  </si>
  <si>
    <t xml:space="preserve">Males</t>
  </si>
  <si>
    <t xml:space="preserve">Females</t>
  </si>
  <si>
    <t xml:space="preserve">Special value</t>
  </si>
  <si>
    <t xml:space="preserve">:</t>
  </si>
  <si>
    <t xml:space="preserve">not available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</si>
</sst>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0.00%"/>
    <numFmt numFmtId="166" formatCode="###,###,##0"/>
    <numFmt numFmtId="167" formatCode="0.000000000E+00"/>
    <numFmt numFmtId="168" formatCode="General"/>
    <numFmt numFmtId="169" formatCode="0.00"/>
    <numFmt numFmtId="170" formatCode="###,##0.0"/>
    <numFmt numFmtId="171" formatCode="0"/>
    <numFmt numFmtId="172" formatCode="#,##0"/>
    <numFmt numFmtId="173" formatCode="#,##0.##########"/>
  </numFmts>
  <fonts count="1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3"/>
      <name val="Arial"/>
      <family val="2"/>
    </font>
    <font>
      <sz val="10"/>
      <name val="Arial"/>
      <family val="2"/>
    </font>
    <font>
      <sz val="9"/>
      <name val="Arial"/>
      <family val="2"/>
    </font>
    <font>
      <b val="true"/>
      <sz val="10"/>
      <name val="Arial"/>
      <family val="2"/>
      <charset val="1"/>
    </font>
    <font>
      <u val="single"/>
      <sz val="10"/>
      <color rgb="FF0000FF"/>
      <name val="Arial"/>
      <family val="2"/>
      <charset val="1"/>
    </font>
    <font>
      <b val="true"/>
      <sz val="9"/>
      <name val="Arial"/>
      <family val="2"/>
      <charset val="238"/>
    </font>
    <font>
      <sz val="9"/>
      <name val="Arial"/>
      <family val="2"/>
      <charset val="238"/>
    </font>
    <font>
      <i val="true"/>
      <sz val="9"/>
      <name val="Arial"/>
      <family val="2"/>
      <charset val="238"/>
    </font>
    <font>
      <sz val="8"/>
      <name val="Arial"/>
      <family val="2"/>
      <charset val="238"/>
    </font>
    <font>
      <i val="true"/>
      <sz val="8"/>
      <name val="Arial"/>
      <family val="2"/>
      <charset val="238"/>
    </font>
    <font>
      <b val="true"/>
      <sz val="8"/>
      <name val="Arial"/>
      <family val="2"/>
      <charset val="238"/>
    </font>
    <font>
      <b val="true"/>
      <i val="true"/>
      <sz val="8"/>
      <name val="Arial"/>
      <family val="2"/>
      <charset val="238"/>
    </font>
    <font>
      <b val="true"/>
      <sz val="9"/>
      <color rgb="FFFFFFFF"/>
      <name val="Arial"/>
      <family val="0"/>
      <charset val="1"/>
    </font>
    <font>
      <b val="true"/>
      <sz val="9"/>
      <name val="Arial"/>
      <family val="0"/>
      <charset val="1"/>
    </font>
    <font>
      <sz val="9"/>
      <name val="Arial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4669AF"/>
        <bgColor rgb="FF3366FF"/>
      </patternFill>
    </fill>
    <fill>
      <patternFill patternType="solid">
        <fgColor rgb="FFDCE6F1"/>
        <bgColor rgb="FFF6F6F6"/>
      </patternFill>
    </fill>
    <fill>
      <patternFill patternType="solid">
        <fgColor rgb="FFF6F6F6"/>
        <bgColor rgb="FFFFFFFF"/>
      </patternFill>
    </fill>
    <fill>
      <patternFill patternType="solid">
        <fgColor rgb="FF0096DC"/>
        <bgColor rgb="FF008080"/>
      </patternFill>
    </fill>
    <fill>
      <patternFill patternType="solid">
        <fgColor rgb="FF606060"/>
        <bgColor rgb="FF4669AF"/>
      </patternFill>
    </fill>
  </fills>
  <borders count="2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8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6" fontId="0" fillId="0" borderId="9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8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70" fontId="0" fillId="0" borderId="2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0" fontId="0" fillId="0" borderId="8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70" fontId="0" fillId="0" borderId="9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10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11" fillId="0" borderId="1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11" fillId="0" borderId="1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1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1" fontId="12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14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1" fontId="1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12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2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2" fontId="12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6" fillId="2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3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2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2" fontId="18" fillId="0" borderId="0" xfId="0" applyFont="true" applyBorder="false" applyAlignment="true" applyProtection="false">
      <alignment horizontal="right" vertical="center" textRotation="0" wrapText="false" indent="0" shrinkToFit="true"/>
      <protection locked="true" hidden="false"/>
    </xf>
    <xf numFmtId="173" fontId="18" fillId="4" borderId="0" xfId="0" applyFont="true" applyBorder="false" applyAlignment="true" applyProtection="false">
      <alignment horizontal="right" vertical="center" textRotation="0" wrapText="false" indent="0" shrinkToFit="true"/>
      <protection locked="true" hidden="false"/>
    </xf>
    <xf numFmtId="164" fontId="18" fillId="0" borderId="0" xfId="0" applyFont="true" applyBorder="false" applyAlignment="true" applyProtection="false">
      <alignment horizontal="right" vertical="center" textRotation="0" wrapText="false" indent="0" shrinkToFit="true"/>
      <protection locked="true" hidden="false"/>
    </xf>
    <xf numFmtId="173" fontId="18" fillId="0" borderId="0" xfId="0" applyFont="true" applyBorder="false" applyAlignment="true" applyProtection="false">
      <alignment horizontal="right" vertical="center" textRotation="0" wrapText="false" indent="0" shrinkToFit="tru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18" fillId="4" borderId="0" xfId="0" applyFont="true" applyBorder="false" applyAlignment="true" applyProtection="false">
      <alignment horizontal="right" vertical="center" textRotation="0" wrapText="false" indent="0" shrinkToFit="true"/>
      <protection locked="true" hidden="false"/>
    </xf>
    <xf numFmtId="165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5">
    <dxf>
      <fill>
        <patternFill patternType="solid">
          <fgColor rgb="00FFFFFF"/>
        </patternFill>
      </fill>
    </dxf>
    <dxf>
      <border diagonalUp="false" diagonalDown="false">
        <left style="medium"/>
        <right style="thin"/>
        <top style="medium"/>
        <bottom style="thin"/>
        <diagonal/>
      </border>
    </dxf>
    <dxf>
      <border diagonalUp="false" diagonalDown="false">
        <left style="thin"/>
        <right style="thin"/>
        <top style="medium"/>
        <bottom style="thin"/>
        <diagonal/>
      </border>
    </dxf>
    <dxf>
      <border diagonalUp="false" diagonalDown="false">
        <left style="thin"/>
        <right style="medium"/>
        <top style="medium"/>
        <bottom style="thin"/>
        <diagonal/>
      </border>
    </dxf>
    <dxf>
      <border diagonalUp="false" diagonalDown="false">
        <left style="thin"/>
        <right style="thin"/>
        <top style="thin"/>
        <bottom style="medium"/>
        <diagonal/>
      </border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96DC"/>
      <rgbColor rgb="FFB3B3B3"/>
      <rgbColor rgb="FF606060"/>
      <rgbColor rgb="FF9999FF"/>
      <rgbColor rgb="FF993366"/>
      <rgbColor rgb="FFF6F6F6"/>
      <rgbColor rgb="FFDCE6F1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D320"/>
      <rgbColor rgb="FFFF9900"/>
      <rgbColor rgb="FFFF420E"/>
      <rgbColor rgb="FF4669AF"/>
      <rgbColor rgb="FFB0B0B0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EUROSTAT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GRAF!$A$1:$A$1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'Future Population Estimation'!$B$6:$B$107</c:f>
              <c:numCache>
                <c:formatCode>General</c:formatCode>
                <c:ptCount val="102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  <c:pt idx="99">
                  <c:v>2098</c:v>
                </c:pt>
                <c:pt idx="100">
                  <c:v>2099</c:v>
                </c:pt>
                <c:pt idx="101">
                  <c:v>2100</c:v>
                </c:pt>
              </c:numCache>
            </c:numRef>
          </c:xVal>
          <c:yVal>
            <c:numRef>
              <c:f>'Future Population Estimation'!$F$5:$F$107</c:f>
              <c:numCache>
                <c:formatCode>General</c:formatCode>
                <c:ptCount val="103"/>
                <c:pt idx="26">
                  <c:v>0.010038043474326</c:v>
                </c:pt>
                <c:pt idx="27">
                  <c:v>0.00982378597521852</c:v>
                </c:pt>
                <c:pt idx="28">
                  <c:v>0.00961848088453244</c:v>
                </c:pt>
                <c:pt idx="29">
                  <c:v>0.00943436029305803</c:v>
                </c:pt>
                <c:pt idx="30">
                  <c:v>0.00927807386929945</c:v>
                </c:pt>
                <c:pt idx="31">
                  <c:v>0.00915317529972333</c:v>
                </c:pt>
                <c:pt idx="32">
                  <c:v>0.00906425874648579</c:v>
                </c:pt>
                <c:pt idx="33">
                  <c:v>0.00901068828820303</c:v>
                </c:pt>
                <c:pt idx="34">
                  <c:v>0.00899193022635789</c:v>
                </c:pt>
                <c:pt idx="35">
                  <c:v>0.00900640321336038</c:v>
                </c:pt>
                <c:pt idx="36">
                  <c:v>0.00905138295004629</c:v>
                </c:pt>
                <c:pt idx="37">
                  <c:v>0.00912876591186717</c:v>
                </c:pt>
                <c:pt idx="38">
                  <c:v>0.00922634173908746</c:v>
                </c:pt>
                <c:pt idx="39">
                  <c:v>0.00933407513555882</c:v>
                </c:pt>
                <c:pt idx="40">
                  <c:v>0.00944366681731864</c:v>
                </c:pt>
                <c:pt idx="41">
                  <c:v>0.00954879257927525</c:v>
                </c:pt>
                <c:pt idx="42">
                  <c:v>0.00964312325589316</c:v>
                </c:pt>
                <c:pt idx="43">
                  <c:v>0.00972300926847645</c:v>
                </c:pt>
                <c:pt idx="44">
                  <c:v>0.00978598828389943</c:v>
                </c:pt>
                <c:pt idx="45">
                  <c:v>0.00983265484571256</c:v>
                </c:pt>
                <c:pt idx="46">
                  <c:v>0.00986403307646136</c:v>
                </c:pt>
                <c:pt idx="47">
                  <c:v>0.0098810972027875</c:v>
                </c:pt>
                <c:pt idx="48">
                  <c:v>0.0098838541424114</c:v>
                </c:pt>
                <c:pt idx="49">
                  <c:v>0.00987294021595712</c:v>
                </c:pt>
                <c:pt idx="50">
                  <c:v>0.00984928647968438</c:v>
                </c:pt>
                <c:pt idx="51">
                  <c:v>0.00981390801543608</c:v>
                </c:pt>
                <c:pt idx="52">
                  <c:v>0.00976819267965228</c:v>
                </c:pt>
                <c:pt idx="53">
                  <c:v>0.0097142781124116</c:v>
                </c:pt>
                <c:pt idx="54">
                  <c:v>0.00965387768102288</c:v>
                </c:pt>
                <c:pt idx="55">
                  <c:v>0.00958828022391972</c:v>
                </c:pt>
                <c:pt idx="56">
                  <c:v>0.0095205270142233</c:v>
                </c:pt>
                <c:pt idx="57">
                  <c:v>0.00945223627371271</c:v>
                </c:pt>
                <c:pt idx="58">
                  <c:v>0.00938458014458622</c:v>
                </c:pt>
                <c:pt idx="59">
                  <c:v>0.00931996510693265</c:v>
                </c:pt>
                <c:pt idx="60">
                  <c:v>0.00926037824384616</c:v>
                </c:pt>
                <c:pt idx="61">
                  <c:v>0.00920836553120355</c:v>
                </c:pt>
                <c:pt idx="62">
                  <c:v>0.00916559090404197</c:v>
                </c:pt>
                <c:pt idx="63">
                  <c:v>0.00913287794007173</c:v>
                </c:pt>
                <c:pt idx="64">
                  <c:v>0.00911228397481659</c:v>
                </c:pt>
                <c:pt idx="65">
                  <c:v>0.00910463429361347</c:v>
                </c:pt>
                <c:pt idx="66">
                  <c:v>0.00910978539184461</c:v>
                </c:pt>
                <c:pt idx="67">
                  <c:v>0.00912653143137288</c:v>
                </c:pt>
                <c:pt idx="68">
                  <c:v>0.00915376614646816</c:v>
                </c:pt>
                <c:pt idx="69">
                  <c:v>0.009189581491139</c:v>
                </c:pt>
                <c:pt idx="70">
                  <c:v>0.00923190131853164</c:v>
                </c:pt>
                <c:pt idx="71">
                  <c:v>0.00927842679308031</c:v>
                </c:pt>
                <c:pt idx="72">
                  <c:v>0.00932659773053293</c:v>
                </c:pt>
                <c:pt idx="73">
                  <c:v>0.00937412999671394</c:v>
                </c:pt>
                <c:pt idx="74">
                  <c:v>0.0094190135419536</c:v>
                </c:pt>
                <c:pt idx="75">
                  <c:v>0.00945999357547559</c:v>
                </c:pt>
                <c:pt idx="76">
                  <c:v>0.00949573672717646</c:v>
                </c:pt>
                <c:pt idx="77">
                  <c:v>0.00952426008790967</c:v>
                </c:pt>
                <c:pt idx="78">
                  <c:v>0.00954449773551237</c:v>
                </c:pt>
                <c:pt idx="79">
                  <c:v>0.00955565641611794</c:v>
                </c:pt>
                <c:pt idx="80">
                  <c:v>0.00955767711780438</c:v>
                </c:pt>
                <c:pt idx="81">
                  <c:v>0.00955134879030572</c:v>
                </c:pt>
                <c:pt idx="82">
                  <c:v>0.00953725597845247</c:v>
                </c:pt>
                <c:pt idx="83">
                  <c:v>0.0095163158699976</c:v>
                </c:pt>
                <c:pt idx="84">
                  <c:v>0.009489339549871</c:v>
                </c:pt>
                <c:pt idx="85">
                  <c:v>0.00945749809018323</c:v>
                </c:pt>
                <c:pt idx="86">
                  <c:v>0.0094215718469952</c:v>
                </c:pt>
                <c:pt idx="87">
                  <c:v>0.00938265332306416</c:v>
                </c:pt>
                <c:pt idx="88">
                  <c:v>0.00934174059331444</c:v>
                </c:pt>
                <c:pt idx="89">
                  <c:v>0.00930046940083033</c:v>
                </c:pt>
                <c:pt idx="90">
                  <c:v>0.00925912160591435</c:v>
                </c:pt>
                <c:pt idx="91">
                  <c:v>0.00921916308844944</c:v>
                </c:pt>
                <c:pt idx="92">
                  <c:v>0.00918201012503249</c:v>
                </c:pt>
                <c:pt idx="93">
                  <c:v>0.00914819520647384</c:v>
                </c:pt>
                <c:pt idx="94">
                  <c:v>0.00911826782558384</c:v>
                </c:pt>
                <c:pt idx="95">
                  <c:v>0.00909306363191561</c:v>
                </c:pt>
                <c:pt idx="96">
                  <c:v>0.00907298522115101</c:v>
                </c:pt>
                <c:pt idx="97">
                  <c:v>0.00905808212059436</c:v>
                </c:pt>
                <c:pt idx="98">
                  <c:v>0.00904844891197279</c:v>
                </c:pt>
                <c:pt idx="99">
                  <c:v>0.00904372939149016</c:v>
                </c:pt>
                <c:pt idx="100">
                  <c:v>0.00904347086941363</c:v>
                </c:pt>
                <c:pt idx="101">
                  <c:v>0.0090470526242486</c:v>
                </c:pt>
                <c:pt idx="102">
                  <c:v>0.0090538962564485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GRAF!$A$1:$A$1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'Future Population Estimation'!$B$6:$B$107</c:f>
              <c:numCache>
                <c:formatCode>General</c:formatCode>
                <c:ptCount val="102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  <c:pt idx="99">
                  <c:v>2098</c:v>
                </c:pt>
                <c:pt idx="100">
                  <c:v>2099</c:v>
                </c:pt>
                <c:pt idx="101">
                  <c:v>2100</c:v>
                </c:pt>
              </c:numCache>
            </c:numRef>
          </c:xVal>
          <c:yVal>
            <c:numRef>
              <c:f>'Future Population Estimation'!$G$5:$G$107</c:f>
              <c:numCache>
                <c:formatCode>General</c:formatCode>
                <c:ptCount val="103"/>
                <c:pt idx="26">
                  <c:v>0.00992755952380952</c:v>
                </c:pt>
                <c:pt idx="27">
                  <c:v>0.00973684523809524</c:v>
                </c:pt>
                <c:pt idx="28">
                  <c:v>0.00955017857142857</c:v>
                </c:pt>
                <c:pt idx="29">
                  <c:v>0.00936738095238095</c:v>
                </c:pt>
                <c:pt idx="30">
                  <c:v>0.00918744047619048</c:v>
                </c:pt>
                <c:pt idx="31">
                  <c:v>0.00901136904761905</c:v>
                </c:pt>
                <c:pt idx="32">
                  <c:v>0.00883910714285714</c:v>
                </c:pt>
                <c:pt idx="33">
                  <c:v>0.00866964285714286</c:v>
                </c:pt>
                <c:pt idx="34">
                  <c:v>0.00850369047619048</c:v>
                </c:pt>
                <c:pt idx="35">
                  <c:v>0.0083410119047619</c:v>
                </c:pt>
                <c:pt idx="36">
                  <c:v>0.00818113095238095</c:v>
                </c:pt>
                <c:pt idx="37">
                  <c:v>0.00802470238095238</c:v>
                </c:pt>
                <c:pt idx="38">
                  <c:v>0.0078714880952381</c:v>
                </c:pt>
                <c:pt idx="39">
                  <c:v>0.00772125</c:v>
                </c:pt>
                <c:pt idx="40">
                  <c:v>0.00757386904761905</c:v>
                </c:pt>
                <c:pt idx="41">
                  <c:v>0.00742904761904762</c:v>
                </c:pt>
                <c:pt idx="42">
                  <c:v>0.00728690476190476</c:v>
                </c:pt>
                <c:pt idx="43">
                  <c:v>0.00714815476190476</c:v>
                </c:pt>
                <c:pt idx="44">
                  <c:v>0.00701172619047619</c:v>
                </c:pt>
                <c:pt idx="45">
                  <c:v>0.00687815476190476</c:v>
                </c:pt>
                <c:pt idx="46">
                  <c:v>0.00674654761904762</c:v>
                </c:pt>
                <c:pt idx="47">
                  <c:v>0.00661827380952381</c:v>
                </c:pt>
                <c:pt idx="48">
                  <c:v>0.00649166666666667</c:v>
                </c:pt>
                <c:pt idx="49">
                  <c:v>0.0063685119047619</c:v>
                </c:pt>
                <c:pt idx="50">
                  <c:v>0.00624702380952381</c:v>
                </c:pt>
                <c:pt idx="51">
                  <c:v>0.00612815476190476</c:v>
                </c:pt>
                <c:pt idx="52">
                  <c:v>0.00601208333333333</c:v>
                </c:pt>
                <c:pt idx="53">
                  <c:v>0.0058972619047619</c:v>
                </c:pt>
                <c:pt idx="54">
                  <c:v>0.00578476190476191</c:v>
                </c:pt>
                <c:pt idx="55">
                  <c:v>0.00567541666666667</c:v>
                </c:pt>
                <c:pt idx="56">
                  <c:v>0.00556779761904762</c:v>
                </c:pt>
                <c:pt idx="57">
                  <c:v>0.00546119047619048</c:v>
                </c:pt>
                <c:pt idx="58">
                  <c:v>0.00535779761904762</c:v>
                </c:pt>
                <c:pt idx="59">
                  <c:v>0.00525589285714286</c:v>
                </c:pt>
                <c:pt idx="60">
                  <c:v>0.00515642857142857</c:v>
                </c:pt>
                <c:pt idx="61">
                  <c:v>0.0050585119047619</c:v>
                </c:pt>
                <c:pt idx="62">
                  <c:v>0.00496214285714286</c:v>
                </c:pt>
                <c:pt idx="63">
                  <c:v>0.00486821428571429</c:v>
                </c:pt>
                <c:pt idx="64">
                  <c:v>0.00477583333333333</c:v>
                </c:pt>
                <c:pt idx="65">
                  <c:v>0.00468541666666667</c:v>
                </c:pt>
                <c:pt idx="66">
                  <c:v>0.0045964880952381</c:v>
                </c:pt>
                <c:pt idx="67">
                  <c:v>0.00450988095238095</c:v>
                </c:pt>
                <c:pt idx="68">
                  <c:v>0.00442428571428571</c:v>
                </c:pt>
                <c:pt idx="69">
                  <c:v>0.00434077380952381</c:v>
                </c:pt>
                <c:pt idx="70">
                  <c:v>0.00425863095238095</c:v>
                </c:pt>
                <c:pt idx="71">
                  <c:v>0.00417779761904762</c:v>
                </c:pt>
                <c:pt idx="72">
                  <c:v>0.00409875</c:v>
                </c:pt>
                <c:pt idx="73">
                  <c:v>0.00402119047619048</c:v>
                </c:pt>
                <c:pt idx="74">
                  <c:v>0.00394511904761905</c:v>
                </c:pt>
                <c:pt idx="75">
                  <c:v>0.00387089285714286</c:v>
                </c:pt>
                <c:pt idx="76">
                  <c:v>0.0037977380952381</c:v>
                </c:pt>
                <c:pt idx="77">
                  <c:v>0.00372577380952381</c:v>
                </c:pt>
                <c:pt idx="78">
                  <c:v>0.00365559523809524</c:v>
                </c:pt>
                <c:pt idx="79">
                  <c:v>0.00358690476190476</c:v>
                </c:pt>
                <c:pt idx="80">
                  <c:v>0.00351922619047619</c:v>
                </c:pt>
                <c:pt idx="81">
                  <c:v>0.00345291666666667</c:v>
                </c:pt>
                <c:pt idx="82">
                  <c:v>0.00338761904761905</c:v>
                </c:pt>
                <c:pt idx="83">
                  <c:v>0.0033239880952381</c:v>
                </c:pt>
                <c:pt idx="84">
                  <c:v>0.00326119047619048</c:v>
                </c:pt>
                <c:pt idx="85">
                  <c:v>0.00319964285714286</c:v>
                </c:pt>
                <c:pt idx="86">
                  <c:v>0.00313964285714286</c:v>
                </c:pt>
                <c:pt idx="87">
                  <c:v>0.00308041666666667</c:v>
                </c:pt>
                <c:pt idx="88">
                  <c:v>0.00302255952380952</c:v>
                </c:pt>
                <c:pt idx="89">
                  <c:v>0.00296577380952381</c:v>
                </c:pt>
                <c:pt idx="90">
                  <c:v>0.00291041666666667</c:v>
                </c:pt>
                <c:pt idx="91">
                  <c:v>0.00285494047619048</c:v>
                </c:pt>
                <c:pt idx="92">
                  <c:v>0.00280178571428571</c:v>
                </c:pt>
                <c:pt idx="93">
                  <c:v>0.00274910714285714</c:v>
                </c:pt>
                <c:pt idx="94">
                  <c:v>0.00269755952380952</c:v>
                </c:pt>
                <c:pt idx="95">
                  <c:v>0.00264690476190476</c:v>
                </c:pt>
                <c:pt idx="96">
                  <c:v>0.00259761904761905</c:v>
                </c:pt>
                <c:pt idx="97">
                  <c:v>0.00254886904761905</c:v>
                </c:pt>
                <c:pt idx="98">
                  <c:v>0.00250089285714286</c:v>
                </c:pt>
                <c:pt idx="99">
                  <c:v>0.00245392857142857</c:v>
                </c:pt>
                <c:pt idx="100">
                  <c:v>0.00240785714285714</c:v>
                </c:pt>
                <c:pt idx="101">
                  <c:v>0.00236315476190476</c:v>
                </c:pt>
                <c:pt idx="102">
                  <c:v>0.00231833333333333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GRAF!$A$1:$A$1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ffd320"/>
            </a:solidFill>
            <a:ln w="28800">
              <a:noFill/>
            </a:ln>
          </c:spPr>
          <c:marker>
            <c:symbol val="triangle"/>
            <c:size val="8"/>
            <c:spPr>
              <a:solidFill>
                <a:srgbClr val="ffd320"/>
              </a:solidFill>
            </c:spPr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'Future Population Estimation'!$B$6:$B$107</c:f>
              <c:numCache>
                <c:formatCode>General</c:formatCode>
                <c:ptCount val="102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  <c:pt idx="99">
                  <c:v>2098</c:v>
                </c:pt>
                <c:pt idx="100">
                  <c:v>2099</c:v>
                </c:pt>
                <c:pt idx="101">
                  <c:v>2100</c:v>
                </c:pt>
              </c:numCache>
            </c:numRef>
          </c:xVal>
          <c:yVal>
            <c:numRef>
              <c:f>'Future Population Estimation'!$H$6:$H$107</c:f>
              <c:numCache>
                <c:formatCode>General</c:formatCode>
                <c:ptCount val="102"/>
                <c:pt idx="25">
                  <c:v>0.0111891400343039</c:v>
                </c:pt>
                <c:pt idx="26">
                  <c:v>0.0103920719164452</c:v>
                </c:pt>
                <c:pt idx="27">
                  <c:v>0.0104568773868103</c:v>
                </c:pt>
                <c:pt idx="28">
                  <c:v>0.0106492255017403</c:v>
                </c:pt>
                <c:pt idx="29">
                  <c:v>0.0108949342193083</c:v>
                </c:pt>
                <c:pt idx="30">
                  <c:v>0.0120596891160476</c:v>
                </c:pt>
                <c:pt idx="31">
                  <c:v>0.0124578610435744</c:v>
                </c:pt>
                <c:pt idx="32">
                  <c:v>0.0119364380652993</c:v>
                </c:pt>
                <c:pt idx="33">
                  <c:v>0.0114860436127891</c:v>
                </c:pt>
                <c:pt idx="34">
                  <c:v>0.0113616038555865</c:v>
                </c:pt>
                <c:pt idx="35">
                  <c:v>0.0113579608000061</c:v>
                </c:pt>
                <c:pt idx="36">
                  <c:v>0.0119440481643018</c:v>
                </c:pt>
                <c:pt idx="37">
                  <c:v>0.0124528009803035</c:v>
                </c:pt>
                <c:pt idx="38">
                  <c:v>0.0129828762550918</c:v>
                </c:pt>
                <c:pt idx="39">
                  <c:v>0.0137931941953668</c:v>
                </c:pt>
                <c:pt idx="40">
                  <c:v>0.0152308822563208</c:v>
                </c:pt>
                <c:pt idx="41">
                  <c:v>0.0162788126099653</c:v>
                </c:pt>
                <c:pt idx="42">
                  <c:v>0.0161315301541288</c:v>
                </c:pt>
                <c:pt idx="43">
                  <c:v>0.0158839268859214</c:v>
                </c:pt>
                <c:pt idx="44">
                  <c:v>0.0155106549797908</c:v>
                </c:pt>
                <c:pt idx="45">
                  <c:v>0.0153134285511899</c:v>
                </c:pt>
                <c:pt idx="46">
                  <c:v>0.0148454038168039</c:v>
                </c:pt>
                <c:pt idx="47">
                  <c:v>0.0135602850090812</c:v>
                </c:pt>
                <c:pt idx="48">
                  <c:v>0.0128848532230151</c:v>
                </c:pt>
                <c:pt idx="49">
                  <c:v>0.0128596284911398</c:v>
                </c:pt>
                <c:pt idx="50">
                  <c:v>0.0126520771841297</c:v>
                </c:pt>
                <c:pt idx="51">
                  <c:v>0.0126916161789378</c:v>
                </c:pt>
                <c:pt idx="52">
                  <c:v>0.0127524495012619</c:v>
                </c:pt>
                <c:pt idx="53">
                  <c:v>0.0125689894911605</c:v>
                </c:pt>
                <c:pt idx="54">
                  <c:v>0.0124732758374501</c:v>
                </c:pt>
                <c:pt idx="55">
                  <c:v>0.0131047484026172</c:v>
                </c:pt>
                <c:pt idx="56">
                  <c:v>0.0125674378806654</c:v>
                </c:pt>
                <c:pt idx="57">
                  <c:v>0.0128044739057071</c:v>
                </c:pt>
                <c:pt idx="58">
                  <c:v>0.0128229601448763</c:v>
                </c:pt>
                <c:pt idx="59">
                  <c:v>0.012326734209301</c:v>
                </c:pt>
                <c:pt idx="60">
                  <c:v>0.0123696703102829</c:v>
                </c:pt>
                <c:pt idx="61">
                  <c:v>0.0113367179019035</c:v>
                </c:pt>
                <c:pt idx="62">
                  <c:v>0.0105209430656877</c:v>
                </c:pt>
                <c:pt idx="63">
                  <c:v>0.0100987182809864</c:v>
                </c:pt>
                <c:pt idx="64">
                  <c:v>0.0101570247508033</c:v>
                </c:pt>
                <c:pt idx="65">
                  <c:v>0.0101608350905556</c:v>
                </c:pt>
                <c:pt idx="66">
                  <c:v>0.0100560211825575</c:v>
                </c:pt>
                <c:pt idx="67">
                  <c:v>0.0103058318574961</c:v>
                </c:pt>
                <c:pt idx="68">
                  <c:v>0.0103528494741595</c:v>
                </c:pt>
                <c:pt idx="69">
                  <c:v>0.0105702778865333</c:v>
                </c:pt>
                <c:pt idx="70">
                  <c:v>0.0105986111369659</c:v>
                </c:pt>
                <c:pt idx="71">
                  <c:v>0.0108969578990763</c:v>
                </c:pt>
                <c:pt idx="72">
                  <c:v>0.011573583557685</c:v>
                </c:pt>
                <c:pt idx="73">
                  <c:v>0.0118225526651283</c:v>
                </c:pt>
                <c:pt idx="74">
                  <c:v>0.0125712854125812</c:v>
                </c:pt>
                <c:pt idx="75">
                  <c:v>0.0130575400587744</c:v>
                </c:pt>
                <c:pt idx="76">
                  <c:v>0.0127953418837643</c:v>
                </c:pt>
                <c:pt idx="77">
                  <c:v>0.0128375290586043</c:v>
                </c:pt>
                <c:pt idx="78">
                  <c:v>0.0121743345777203</c:v>
                </c:pt>
                <c:pt idx="79">
                  <c:v>0.0121573508443497</c:v>
                </c:pt>
                <c:pt idx="80">
                  <c:v>0.0120370532329368</c:v>
                </c:pt>
                <c:pt idx="81">
                  <c:v>0.0123244170729039</c:v>
                </c:pt>
                <c:pt idx="82">
                  <c:v>0.0123785658151188</c:v>
                </c:pt>
                <c:pt idx="83">
                  <c:v>0.0125858288780213</c:v>
                </c:pt>
                <c:pt idx="84">
                  <c:v>0.0126011348276037</c:v>
                </c:pt>
                <c:pt idx="85">
                  <c:v>0.0125701632666233</c:v>
                </c:pt>
                <c:pt idx="86">
                  <c:v>0.0123507090634697</c:v>
                </c:pt>
                <c:pt idx="87">
                  <c:v>0.0121297283726631</c:v>
                </c:pt>
                <c:pt idx="88">
                  <c:v>0.0125999757823963</c:v>
                </c:pt>
                <c:pt idx="89">
                  <c:v>0.0115079493964981</c:v>
                </c:pt>
                <c:pt idx="90">
                  <c:v>0.0119584071694992</c:v>
                </c:pt>
                <c:pt idx="91">
                  <c:v>0.0119418611061285</c:v>
                </c:pt>
                <c:pt idx="92">
                  <c:v>0.0117300689504383</c:v>
                </c:pt>
                <c:pt idx="93">
                  <c:v>0.0115376197708565</c:v>
                </c:pt>
                <c:pt idx="94">
                  <c:v>0.0113825808001337</c:v>
                </c:pt>
                <c:pt idx="95">
                  <c:v>0.0112385397431107</c:v>
                </c:pt>
                <c:pt idx="96">
                  <c:v>0.0111376688486594</c:v>
                </c:pt>
                <c:pt idx="97">
                  <c:v>0.0110714332450474</c:v>
                </c:pt>
                <c:pt idx="98">
                  <c:v>0.0110414147371844</c:v>
                </c:pt>
                <c:pt idx="99">
                  <c:v>0.0110452431181498</c:v>
                </c:pt>
                <c:pt idx="100">
                  <c:v>0.011078591329915</c:v>
                </c:pt>
                <c:pt idx="101">
                  <c:v>0.0111537125859256</c:v>
                </c:pt>
              </c:numCache>
            </c:numRef>
          </c:yVal>
          <c:smooth val="0"/>
        </c:ser>
        <c:axId val="12880465"/>
        <c:axId val="65792575"/>
      </c:scatterChart>
      <c:valAx>
        <c:axId val="12880465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Year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5792575"/>
        <c:crosses val="autoZero"/>
        <c:crossBetween val="midCat"/>
      </c:valAx>
      <c:valAx>
        <c:axId val="65792575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Rate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.00%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2880465"/>
        <c:crosses val="autoZero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ČSÚ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GRAF!$A$1:$A$1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'Future Population Estimation'!$B$6:$B$107</c:f>
              <c:numCache>
                <c:formatCode>General</c:formatCode>
                <c:ptCount val="102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  <c:pt idx="99">
                  <c:v>2098</c:v>
                </c:pt>
                <c:pt idx="100">
                  <c:v>2099</c:v>
                </c:pt>
                <c:pt idx="101">
                  <c:v>2100</c:v>
                </c:pt>
              </c:numCache>
            </c:numRef>
          </c:xVal>
          <c:yVal>
            <c:numRef>
              <c:f>'Future Population Estimation'!$N$6:$N$107</c:f>
              <c:numCache>
                <c:formatCode>General</c:formatCode>
                <c:ptCount val="102"/>
                <c:pt idx="1">
                  <c:v>0.00885497420456695</c:v>
                </c:pt>
                <c:pt idx="2">
                  <c:v>0.00888801928508639</c:v>
                </c:pt>
                <c:pt idx="3">
                  <c:v>0.00909375220823836</c:v>
                </c:pt>
                <c:pt idx="4">
                  <c:v>0.00917450059761317</c:v>
                </c:pt>
                <c:pt idx="5">
                  <c:v>0.00955562489280204</c:v>
                </c:pt>
                <c:pt idx="6">
                  <c:v>0.00997075527366436</c:v>
                </c:pt>
                <c:pt idx="7">
                  <c:v>0.0102876500081801</c:v>
                </c:pt>
                <c:pt idx="8">
                  <c:v>0.011042343174587</c:v>
                </c:pt>
                <c:pt idx="9">
                  <c:v>0.0114229300441307</c:v>
                </c:pt>
                <c:pt idx="10">
                  <c:v>0.0112639294141811</c:v>
                </c:pt>
                <c:pt idx="11">
                  <c:v>0.011122715107232</c:v>
                </c:pt>
                <c:pt idx="12">
                  <c:v>0.0103444451900895</c:v>
                </c:pt>
                <c:pt idx="13">
                  <c:v>0.0103247156153051</c:v>
                </c:pt>
                <c:pt idx="14">
                  <c:v>0.0101547512518289</c:v>
                </c:pt>
                <c:pt idx="15">
                  <c:v>0.0104248560604084</c:v>
                </c:pt>
                <c:pt idx="16">
                  <c:v>0.0104951343316364</c:v>
                </c:pt>
                <c:pt idx="17">
                  <c:v>0.0106498645406577</c:v>
                </c:pt>
                <c:pt idx="18">
                  <c:v>0.0107826962254201</c:v>
                </c:pt>
                <c:pt idx="19">
                  <c:v>0.010707806719375</c:v>
                </c:pt>
                <c:pt idx="20">
                  <c:v>0.010494823282609</c:v>
                </c:pt>
                <c:pt idx="21">
                  <c:v>0.0102973552896869</c:v>
                </c:pt>
                <c:pt idx="22">
                  <c:v>0.0106300384711678</c:v>
                </c:pt>
                <c:pt idx="23">
                  <c:v>0.00935568955760821</c:v>
                </c:pt>
                <c:pt idx="24">
                  <c:v>0.00836186781315263</c:v>
                </c:pt>
                <c:pt idx="25">
                  <c:v>0.00866469931815003</c:v>
                </c:pt>
                <c:pt idx="26">
                  <c:v>0.00850765349828006</c:v>
                </c:pt>
                <c:pt idx="27">
                  <c:v>0.00832979031532523</c:v>
                </c:pt>
                <c:pt idx="28">
                  <c:v>0.00816349272061417</c:v>
                </c:pt>
                <c:pt idx="29">
                  <c:v>0.00802142894838417</c:v>
                </c:pt>
                <c:pt idx="30">
                  <c:v>0.00792062698791463</c:v>
                </c:pt>
                <c:pt idx="31">
                  <c:v>0.00787683544416856</c:v>
                </c:pt>
                <c:pt idx="32">
                  <c:v>0.00786040315514013</c:v>
                </c:pt>
                <c:pt idx="33">
                  <c:v>0.0078707419081552</c:v>
                </c:pt>
                <c:pt idx="34">
                  <c:v>0.00790626010226506</c:v>
                </c:pt>
                <c:pt idx="35">
                  <c:v>0.00796435843914814</c:v>
                </c:pt>
                <c:pt idx="36">
                  <c:v>0.00804188752833496</c:v>
                </c:pt>
                <c:pt idx="37">
                  <c:v>0.00813458463967663</c:v>
                </c:pt>
                <c:pt idx="38">
                  <c:v>0.00823698701206685</c:v>
                </c:pt>
                <c:pt idx="39">
                  <c:v>0.00834281214128044</c:v>
                </c:pt>
                <c:pt idx="40">
                  <c:v>0.00844561608605253</c:v>
                </c:pt>
                <c:pt idx="41">
                  <c:v>0.00853964166302048</c:v>
                </c:pt>
                <c:pt idx="42">
                  <c:v>0.00862055122232853</c:v>
                </c:pt>
                <c:pt idx="43">
                  <c:v>0.00868496050308315</c:v>
                </c:pt>
                <c:pt idx="44">
                  <c:v>0.00873192960240805</c:v>
                </c:pt>
                <c:pt idx="45">
                  <c:v>0.00876156228925526</c:v>
                </c:pt>
                <c:pt idx="46">
                  <c:v>0.00877453818662721</c:v>
                </c:pt>
                <c:pt idx="47">
                  <c:v>0.0087717437152785</c:v>
                </c:pt>
                <c:pt idx="48">
                  <c:v>0.00875362093405609</c:v>
                </c:pt>
                <c:pt idx="49">
                  <c:v>0.00872045922466336</c:v>
                </c:pt>
                <c:pt idx="50">
                  <c:v>0.00867182939831989</c:v>
                </c:pt>
                <c:pt idx="51">
                  <c:v>0.00860826676077287</c:v>
                </c:pt>
                <c:pt idx="52">
                  <c:v>0.00853050221977556</c:v>
                </c:pt>
                <c:pt idx="53">
                  <c:v>0.0084328653098234</c:v>
                </c:pt>
                <c:pt idx="54">
                  <c:v>0.00832327730015197</c:v>
                </c:pt>
                <c:pt idx="55">
                  <c:v>0.00820496435526768</c:v>
                </c:pt>
                <c:pt idx="56">
                  <c:v>0.00808289735660872</c:v>
                </c:pt>
                <c:pt idx="57">
                  <c:v>0.00796211598371084</c:v>
                </c:pt>
                <c:pt idx="58">
                  <c:v>0.00784716714071349</c:v>
                </c:pt>
                <c:pt idx="59">
                  <c:v>0.0077418219660402</c:v>
                </c:pt>
                <c:pt idx="60">
                  <c:v>0.00764992089327042</c:v>
                </c:pt>
                <c:pt idx="61">
                  <c:v>0.00757462979977418</c:v>
                </c:pt>
                <c:pt idx="62">
                  <c:v>0.00751807379328347</c:v>
                </c:pt>
                <c:pt idx="63">
                  <c:v>0.00748058088323586</c:v>
                </c:pt>
                <c:pt idx="64">
                  <c:v>0.00746172257892937</c:v>
                </c:pt>
                <c:pt idx="65">
                  <c:v>0.00746077826747492</c:v>
                </c:pt>
                <c:pt idx="66">
                  <c:v>0.00747635474693462</c:v>
                </c:pt>
                <c:pt idx="67">
                  <c:v>0.00750609730488266</c:v>
                </c:pt>
                <c:pt idx="68">
                  <c:v>0.00754715714348058</c:v>
                </c:pt>
                <c:pt idx="69">
                  <c:v>0.0075963628002949</c:v>
                </c:pt>
                <c:pt idx="70">
                  <c:v>0.00765089181189719</c:v>
                </c:pt>
                <c:pt idx="71">
                  <c:v>0.00770778257262309</c:v>
                </c:pt>
                <c:pt idx="72">
                  <c:v>0.00776433369426458</c:v>
                </c:pt>
                <c:pt idx="73">
                  <c:v>0.00781801435004008</c:v>
                </c:pt>
                <c:pt idx="74">
                  <c:v>0.00786667043105857</c:v>
                </c:pt>
                <c:pt idx="75">
                  <c:v>0.0079086454659106</c:v>
                </c:pt>
                <c:pt idx="76">
                  <c:v>0.00794241312945919</c:v>
                </c:pt>
                <c:pt idx="77">
                  <c:v>0.00796668457765737</c:v>
                </c:pt>
                <c:pt idx="78">
                  <c:v>0.00798110749582067</c:v>
                </c:pt>
                <c:pt idx="79">
                  <c:v>0.00798508896924846</c:v>
                </c:pt>
                <c:pt idx="80">
                  <c:v>0.00797866893727497</c:v>
                </c:pt>
                <c:pt idx="81">
                  <c:v>0.00796221600648967</c:v>
                </c:pt>
                <c:pt idx="82">
                  <c:v>0.00793650793650794</c:v>
                </c:pt>
                <c:pt idx="83">
                  <c:v>0.0079022270442865</c:v>
                </c:pt>
                <c:pt idx="84">
                  <c:v>0.00786054151298992</c:v>
                </c:pt>
                <c:pt idx="85">
                  <c:v>0.00781261226975564</c:v>
                </c:pt>
                <c:pt idx="86">
                  <c:v>0.0077601794869556</c:v>
                </c:pt>
                <c:pt idx="87">
                  <c:v>0.00770477154278599</c:v>
                </c:pt>
                <c:pt idx="88">
                  <c:v>0.00764800654233655</c:v>
                </c:pt>
                <c:pt idx="89">
                  <c:v>0.00759149623411537</c:v>
                </c:pt>
                <c:pt idx="90">
                  <c:v>0.00753695535542749</c:v>
                </c:pt>
                <c:pt idx="91">
                  <c:v>0.00748571802485411</c:v>
                </c:pt>
                <c:pt idx="92">
                  <c:v>0.00743913968977974</c:v>
                </c:pt>
                <c:pt idx="93">
                  <c:v>0.00739860549289439</c:v>
                </c:pt>
                <c:pt idx="94">
                  <c:v>0.00736482816584815</c:v>
                </c:pt>
                <c:pt idx="95">
                  <c:v>0.00733834039500213</c:v>
                </c:pt>
                <c:pt idx="96">
                  <c:v>0.00731948948538308</c:v>
                </c:pt>
                <c:pt idx="97">
                  <c:v>0.00730832837707719</c:v>
                </c:pt>
                <c:pt idx="98">
                  <c:v>0.00730439682607308</c:v>
                </c:pt>
                <c:pt idx="99">
                  <c:v>0.00730732245402728</c:v>
                </c:pt>
                <c:pt idx="100">
                  <c:v>0.00731619766065033</c:v>
                </c:pt>
                <c:pt idx="101">
                  <c:v>0.00732998841024406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GRAF!$A$1:$A$1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'Future Population Estimation'!$B$6:$B$107</c:f>
              <c:numCache>
                <c:formatCode>General</c:formatCode>
                <c:ptCount val="102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  <c:pt idx="99">
                  <c:v>2098</c:v>
                </c:pt>
                <c:pt idx="100">
                  <c:v>2099</c:v>
                </c:pt>
                <c:pt idx="101">
                  <c:v>2100</c:v>
                </c:pt>
              </c:numCache>
            </c:numRef>
          </c:xVal>
          <c:yVal>
            <c:numRef>
              <c:f>'Future Population Estimation'!$O$7:$O$107</c:f>
              <c:numCache>
                <c:formatCode>General</c:formatCode>
                <c:ptCount val="101"/>
                <c:pt idx="0">
                  <c:v>0.010617105304939</c:v>
                </c:pt>
                <c:pt idx="1">
                  <c:v>0.010557554076663</c:v>
                </c:pt>
                <c:pt idx="2">
                  <c:v>0.0106086588523737</c:v>
                </c:pt>
                <c:pt idx="3">
                  <c:v>0.0108983489620235</c:v>
                </c:pt>
                <c:pt idx="4">
                  <c:v>0.0104863942613025</c:v>
                </c:pt>
                <c:pt idx="5">
                  <c:v>0.0105294281704394</c:v>
                </c:pt>
                <c:pt idx="6">
                  <c:v>0.0101525304920518</c:v>
                </c:pt>
                <c:pt idx="7">
                  <c:v>0.010079442218718</c:v>
                </c:pt>
                <c:pt idx="8">
                  <c:v>0.0100260404973775</c:v>
                </c:pt>
                <c:pt idx="9">
                  <c:v>0.0102239375536616</c:v>
                </c:pt>
                <c:pt idx="10">
                  <c:v>0.0101439602307845</c:v>
                </c:pt>
                <c:pt idx="11">
                  <c:v>0.0101707257522171</c:v>
                </c:pt>
                <c:pt idx="12">
                  <c:v>0.0102879149876975</c:v>
                </c:pt>
                <c:pt idx="13">
                  <c:v>0.0103839087844577</c:v>
                </c:pt>
                <c:pt idx="14">
                  <c:v>0.0100267833207997</c:v>
                </c:pt>
                <c:pt idx="15">
                  <c:v>0.0105338879875321</c:v>
                </c:pt>
                <c:pt idx="16">
                  <c:v>0.0101854460138276</c:v>
                </c:pt>
                <c:pt idx="17">
                  <c:v>0.0105035270787946</c:v>
                </c:pt>
                <c:pt idx="18">
                  <c:v>0.0106030160190802</c:v>
                </c:pt>
                <c:pt idx="19">
                  <c:v>0.0105070732122186</c:v>
                </c:pt>
                <c:pt idx="20">
                  <c:v>0.0120810777499849</c:v>
                </c:pt>
                <c:pt idx="21">
                  <c:v>0.0133017873370438</c:v>
                </c:pt>
                <c:pt idx="22">
                  <c:v>0.0111030873249104</c:v>
                </c:pt>
                <c:pt idx="23">
                  <c:v>0.0103476382624554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GRAF!$A$1:$A$1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ffd320"/>
            </a:solidFill>
            <a:ln w="28800">
              <a:noFill/>
            </a:ln>
          </c:spPr>
          <c:marker>
            <c:symbol val="triangle"/>
            <c:size val="8"/>
            <c:spPr>
              <a:solidFill>
                <a:srgbClr val="ffd320"/>
              </a:solidFill>
            </c:spPr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'Future Population Estimation'!$B$6:$B$107</c:f>
              <c:numCache>
                <c:formatCode>General</c:formatCode>
                <c:ptCount val="102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  <c:pt idx="99">
                  <c:v>2098</c:v>
                </c:pt>
                <c:pt idx="100">
                  <c:v>2099</c:v>
                </c:pt>
                <c:pt idx="101">
                  <c:v>2100</c:v>
                </c:pt>
              </c:numCache>
            </c:numRef>
          </c:xVal>
          <c:yVal>
            <c:numRef>
              <c:f>'Future Population Estimation'!$P$6:$P$107</c:f>
              <c:numCache>
                <c:formatCode>General</c:formatCode>
                <c:ptCount val="102"/>
                <c:pt idx="1">
                  <c:v>0.00900146943285502</c:v>
                </c:pt>
                <c:pt idx="2">
                  <c:v>0.00973003700802121</c:v>
                </c:pt>
                <c:pt idx="3">
                  <c:v>0.0109423754288944</c:v>
                </c:pt>
                <c:pt idx="4">
                  <c:v>0.0114105188731674</c:v>
                </c:pt>
                <c:pt idx="5">
                  <c:v>0.0116055091605885</c:v>
                </c:pt>
                <c:pt idx="6">
                  <c:v>0.0126522290970541</c:v>
                </c:pt>
                <c:pt idx="7">
                  <c:v>0.0126844174827545</c:v>
                </c:pt>
                <c:pt idx="8">
                  <c:v>0.0130075434947833</c:v>
                </c:pt>
                <c:pt idx="9">
                  <c:v>0.0141643568279927</c:v>
                </c:pt>
                <c:pt idx="10">
                  <c:v>0.014290917712155</c:v>
                </c:pt>
                <c:pt idx="11">
                  <c:v>0.013651394647372</c:v>
                </c:pt>
                <c:pt idx="12">
                  <c:v>0.0164160585296482</c:v>
                </c:pt>
                <c:pt idx="13">
                  <c:v>0.0165812977689025</c:v>
                </c:pt>
                <c:pt idx="14">
                  <c:v>0.0158941533818239</c:v>
                </c:pt>
                <c:pt idx="15">
                  <c:v>0.0152327586820424</c:v>
                </c:pt>
                <c:pt idx="16">
                  <c:v>0.0154615716758341</c:v>
                </c:pt>
                <c:pt idx="17">
                  <c:v>0.0155272516216364</c:v>
                </c:pt>
                <c:pt idx="18">
                  <c:v>0.0153348875194332</c:v>
                </c:pt>
                <c:pt idx="19">
                  <c:v>0.0149630978985521</c:v>
                </c:pt>
                <c:pt idx="20">
                  <c:v>0.0147162799413761</c:v>
                </c:pt>
                <c:pt idx="21">
                  <c:v>0.0145752429713308</c:v>
                </c:pt>
                <c:pt idx="22">
                  <c:v>0.0143274886330864</c:v>
                </c:pt>
                <c:pt idx="23">
                  <c:v>0.0174030473619604</c:v>
                </c:pt>
                <c:pt idx="24">
                  <c:v>0.00764383097924831</c:v>
                </c:pt>
                <c:pt idx="25">
                  <c:v>0.0110772892242478</c:v>
                </c:pt>
                <c:pt idx="26">
                  <c:v>0.0102663538703777</c:v>
                </c:pt>
                <c:pt idx="27">
                  <c:v>0.0103738462481787</c:v>
                </c:pt>
                <c:pt idx="28">
                  <c:v>0.0106206666383456</c:v>
                </c:pt>
                <c:pt idx="29">
                  <c:v>0.0108973674631102</c:v>
                </c:pt>
                <c:pt idx="30">
                  <c:v>0.012100534012386</c:v>
                </c:pt>
                <c:pt idx="31">
                  <c:v>0.0124990324098057</c:v>
                </c:pt>
                <c:pt idx="32">
                  <c:v>0.0119631497139633</c:v>
                </c:pt>
                <c:pt idx="33">
                  <c:v>0.0115578373903605</c:v>
                </c:pt>
                <c:pt idx="34">
                  <c:v>0.0114347983233021</c:v>
                </c:pt>
                <c:pt idx="35">
                  <c:v>0.0114225887619433</c:v>
                </c:pt>
                <c:pt idx="36">
                  <c:v>0.0120412671517589</c:v>
                </c:pt>
                <c:pt idx="37">
                  <c:v>0.0125484438874689</c:v>
                </c:pt>
                <c:pt idx="38">
                  <c:v>0.0131138829599044</c:v>
                </c:pt>
                <c:pt idx="39">
                  <c:v>0.0139032568425553</c:v>
                </c:pt>
                <c:pt idx="40">
                  <c:v>0.0153812637588454</c:v>
                </c:pt>
                <c:pt idx="41">
                  <c:v>0.0164551690512492</c:v>
                </c:pt>
                <c:pt idx="42">
                  <c:v>0.016345857243261</c:v>
                </c:pt>
                <c:pt idx="43">
                  <c:v>0.016123475691328</c:v>
                </c:pt>
                <c:pt idx="44">
                  <c:v>0.0157678963269364</c:v>
                </c:pt>
                <c:pt idx="45">
                  <c:v>0.0156023751592294</c:v>
                </c:pt>
                <c:pt idx="46">
                  <c:v>0.0151908088495026</c:v>
                </c:pt>
                <c:pt idx="47">
                  <c:v>0.0139204266919495</c:v>
                </c:pt>
                <c:pt idx="48">
                  <c:v>0.0132643877326288</c:v>
                </c:pt>
                <c:pt idx="49">
                  <c:v>0.0132666502551897</c:v>
                </c:pt>
                <c:pt idx="50">
                  <c:v>0.0131320682165834</c:v>
                </c:pt>
                <c:pt idx="51">
                  <c:v>0.0131666683346635</c:v>
                </c:pt>
                <c:pt idx="52">
                  <c:v>0.0132003014838048</c:v>
                </c:pt>
                <c:pt idx="53">
                  <c:v>0.0130803426943651</c:v>
                </c:pt>
                <c:pt idx="54">
                  <c:v>0.0129889271112309</c:v>
                </c:pt>
                <c:pt idx="55">
                  <c:v>0.0132303164573863</c:v>
                </c:pt>
                <c:pt idx="56">
                  <c:v>0.0129397247975947</c:v>
                </c:pt>
                <c:pt idx="57">
                  <c:v>0.0132284883252178</c:v>
                </c:pt>
                <c:pt idx="58">
                  <c:v>0.013303067254761</c:v>
                </c:pt>
                <c:pt idx="59">
                  <c:v>0.0127998486995501</c:v>
                </c:pt>
                <c:pt idx="60">
                  <c:v>0.0128536538224679</c:v>
                </c:pt>
                <c:pt idx="61">
                  <c:v>0.0118248277298228</c:v>
                </c:pt>
                <c:pt idx="62">
                  <c:v>0.0110212307960035</c:v>
                </c:pt>
                <c:pt idx="63">
                  <c:v>0.0106390631096536</c:v>
                </c:pt>
                <c:pt idx="64">
                  <c:v>0.01071625318187</c:v>
                </c:pt>
                <c:pt idx="65">
                  <c:v>0.0107717080677281</c:v>
                </c:pt>
                <c:pt idx="66">
                  <c:v>0.0107219107525063</c:v>
                </c:pt>
                <c:pt idx="67">
                  <c:v>0.0110553683022805</c:v>
                </c:pt>
                <c:pt idx="68">
                  <c:v>0.0111627179817467</c:v>
                </c:pt>
                <c:pt idx="69">
                  <c:v>0.011467289348466</c:v>
                </c:pt>
                <c:pt idx="70">
                  <c:v>0.0116442794206725</c:v>
                </c:pt>
                <c:pt idx="71">
                  <c:v>0.0121487921861118</c:v>
                </c:pt>
                <c:pt idx="72">
                  <c:v>0.0126491627121682</c:v>
                </c:pt>
                <c:pt idx="73">
                  <c:v>0.0130424888114619</c:v>
                </c:pt>
                <c:pt idx="74">
                  <c:v>0.0137930564493282</c:v>
                </c:pt>
                <c:pt idx="75">
                  <c:v>0.0141937237615593</c:v>
                </c:pt>
                <c:pt idx="76">
                  <c:v>0.0141005625089707</c:v>
                </c:pt>
                <c:pt idx="77">
                  <c:v>0.0140473761214982</c:v>
                </c:pt>
                <c:pt idx="78">
                  <c:v>0.0133932803752278</c:v>
                </c:pt>
                <c:pt idx="79">
                  <c:v>0.013453449969943</c:v>
                </c:pt>
                <c:pt idx="80">
                  <c:v>0.0133237420612072</c:v>
                </c:pt>
                <c:pt idx="81">
                  <c:v>0.013629637547109</c:v>
                </c:pt>
                <c:pt idx="82">
                  <c:v>0.0137290064509861</c:v>
                </c:pt>
                <c:pt idx="83">
                  <c:v>0.0139592037938757</c:v>
                </c:pt>
                <c:pt idx="84">
                  <c:v>0.0140590528526585</c:v>
                </c:pt>
                <c:pt idx="85">
                  <c:v>0.0140101753254058</c:v>
                </c:pt>
                <c:pt idx="86">
                  <c:v>0.0138241746989434</c:v>
                </c:pt>
                <c:pt idx="87">
                  <c:v>0.0136301129561665</c:v>
                </c:pt>
                <c:pt idx="88">
                  <c:v>0.0140384986753638</c:v>
                </c:pt>
                <c:pt idx="89">
                  <c:v>0.0128447813664614</c:v>
                </c:pt>
                <c:pt idx="90">
                  <c:v>0.0121330073922669</c:v>
                </c:pt>
                <c:pt idx="91">
                  <c:v>0.0120036220637065</c:v>
                </c:pt>
                <c:pt idx="92">
                  <c:v>0.0118444123978273</c:v>
                </c:pt>
                <c:pt idx="93">
                  <c:v>0.0116895887910117</c:v>
                </c:pt>
                <c:pt idx="94">
                  <c:v>0.0115558220759961</c:v>
                </c:pt>
                <c:pt idx="95">
                  <c:v>0.0114767974407343</c:v>
                </c:pt>
                <c:pt idx="96">
                  <c:v>0.0114549794904719</c:v>
                </c:pt>
                <c:pt idx="97">
                  <c:v>0.0114603428919659</c:v>
                </c:pt>
                <c:pt idx="98">
                  <c:v>0.0114931660572133</c:v>
                </c:pt>
                <c:pt idx="99">
                  <c:v>0.011552010456883</c:v>
                </c:pt>
                <c:pt idx="100">
                  <c:v>0.0116349908487081</c:v>
                </c:pt>
                <c:pt idx="101">
                  <c:v>0.0117389789613694</c:v>
                </c:pt>
              </c:numCache>
            </c:numRef>
          </c:yVal>
          <c:smooth val="0"/>
        </c:ser>
        <c:axId val="1375068"/>
        <c:axId val="2689296"/>
      </c:scatterChart>
      <c:valAx>
        <c:axId val="137506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Year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689296"/>
        <c:crosses val="autoZero"/>
        <c:crossBetween val="midCat"/>
      </c:valAx>
      <c:valAx>
        <c:axId val="2689296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Rate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.00%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375068"/>
        <c:crosses val="autoZero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'Inflation rate'!$B$1:$B$1</c:f>
              <c:strCache>
                <c:ptCount val="1"/>
                <c:pt idx="0">
                  <c:v>inflation rate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'Inflation rate'!$A$2:$A$27</c:f>
              <c:numCache>
                <c:formatCode>General</c:formatCode>
                <c:ptCount val="2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  <c:pt idx="25">
                  <c:v>2023</c:v>
                </c:pt>
              </c:numCache>
            </c:numRef>
          </c:xVal>
          <c:yVal>
            <c:numRef>
              <c:f>'Inflation rate'!$B$2:$B$27</c:f>
              <c:numCache>
                <c:formatCode>General</c:formatCode>
                <c:ptCount val="26"/>
                <c:pt idx="0">
                  <c:v>0.107</c:v>
                </c:pt>
                <c:pt idx="1">
                  <c:v>0.021</c:v>
                </c:pt>
                <c:pt idx="2">
                  <c:v>0.039</c:v>
                </c:pt>
                <c:pt idx="3">
                  <c:v>0.047</c:v>
                </c:pt>
                <c:pt idx="4">
                  <c:v>0.018</c:v>
                </c:pt>
                <c:pt idx="5">
                  <c:v>0.001</c:v>
                </c:pt>
                <c:pt idx="6">
                  <c:v>0.028</c:v>
                </c:pt>
                <c:pt idx="7">
                  <c:v>0.019</c:v>
                </c:pt>
                <c:pt idx="8">
                  <c:v>0.025</c:v>
                </c:pt>
                <c:pt idx="9">
                  <c:v>0.028</c:v>
                </c:pt>
                <c:pt idx="10">
                  <c:v>0.063</c:v>
                </c:pt>
                <c:pt idx="11">
                  <c:v>0.01</c:v>
                </c:pt>
                <c:pt idx="12">
                  <c:v>0.015</c:v>
                </c:pt>
                <c:pt idx="13">
                  <c:v>0.019</c:v>
                </c:pt>
                <c:pt idx="14">
                  <c:v>0.033</c:v>
                </c:pt>
                <c:pt idx="15">
                  <c:v>0.014</c:v>
                </c:pt>
                <c:pt idx="16">
                  <c:v>0.004</c:v>
                </c:pt>
                <c:pt idx="17">
                  <c:v>0.003</c:v>
                </c:pt>
                <c:pt idx="18">
                  <c:v>0.007</c:v>
                </c:pt>
                <c:pt idx="19">
                  <c:v>0.025</c:v>
                </c:pt>
                <c:pt idx="20">
                  <c:v>0.021</c:v>
                </c:pt>
                <c:pt idx="21">
                  <c:v>0.028</c:v>
                </c:pt>
                <c:pt idx="22">
                  <c:v>0.032</c:v>
                </c:pt>
                <c:pt idx="23">
                  <c:v>0.038</c:v>
                </c:pt>
                <c:pt idx="24">
                  <c:v>0.151</c:v>
                </c:pt>
                <c:pt idx="25">
                  <c:v>0.107</c:v>
                </c:pt>
              </c:numCache>
            </c:numRef>
          </c:yVal>
          <c:smooth val="0"/>
        </c:ser>
        <c:axId val="63321442"/>
        <c:axId val="69489313"/>
      </c:scatterChart>
      <c:valAx>
        <c:axId val="6332144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9489313"/>
        <c:crosses val="autoZero"/>
        <c:crossBetween val="midCat"/>
      </c:valAx>
      <c:valAx>
        <c:axId val="69489313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3321442"/>
        <c:crosses val="autoZero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175680</xdr:colOff>
      <xdr:row>5</xdr:row>
      <xdr:rowOff>97560</xdr:rowOff>
    </xdr:from>
    <xdr:to>
      <xdr:col>29</xdr:col>
      <xdr:colOff>482040</xdr:colOff>
      <xdr:row>37</xdr:row>
      <xdr:rowOff>74880</xdr:rowOff>
    </xdr:to>
    <xdr:graphicFrame>
      <xdr:nvGraphicFramePr>
        <xdr:cNvPr id="0" name=""/>
        <xdr:cNvGraphicFramePr/>
      </xdr:nvGraphicFramePr>
      <xdr:xfrm>
        <a:off x="992160" y="910440"/>
        <a:ext cx="23171400" cy="5179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142920</xdr:colOff>
      <xdr:row>38</xdr:row>
      <xdr:rowOff>0</xdr:rowOff>
    </xdr:from>
    <xdr:to>
      <xdr:col>29</xdr:col>
      <xdr:colOff>449280</xdr:colOff>
      <xdr:row>69</xdr:row>
      <xdr:rowOff>140040</xdr:rowOff>
    </xdr:to>
    <xdr:graphicFrame>
      <xdr:nvGraphicFramePr>
        <xdr:cNvPr id="1" name=""/>
        <xdr:cNvGraphicFramePr/>
      </xdr:nvGraphicFramePr>
      <xdr:xfrm>
        <a:off x="959400" y="6177240"/>
        <a:ext cx="23171400" cy="5179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76320</xdr:colOff>
      <xdr:row>5</xdr:row>
      <xdr:rowOff>107280</xdr:rowOff>
    </xdr:from>
    <xdr:to>
      <xdr:col>13</xdr:col>
      <xdr:colOff>789480</xdr:colOff>
      <xdr:row>37</xdr:row>
      <xdr:rowOff>117720</xdr:rowOff>
    </xdr:to>
    <xdr:graphicFrame>
      <xdr:nvGraphicFramePr>
        <xdr:cNvPr id="2" name=""/>
        <xdr:cNvGraphicFramePr/>
      </xdr:nvGraphicFramePr>
      <xdr:xfrm>
        <a:off x="1707120" y="920160"/>
        <a:ext cx="10118160" cy="5212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hyperlink" Target="https://vdb.czso.cz/vdbvo2/faces/cs/index.jsf?page=vystup-objekt&amp;z=T&amp;f=TABULKA&amp;udIdent=-672565&amp;pvo=UD-1735386341002&amp;&amp;str=v10001&amp;kodjaz=203" TargetMode="External"/><Relationship Id="rId2" Type="http://schemas.openxmlformats.org/officeDocument/2006/relationships/hyperlink" Target="https://www.czso.cz/csu/czso/podminky_pro_vyuzivani_a_dalsi_zverejnovani_statistickych_udaju_csu" TargetMode="Externa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hyperlink" Target="https://vdb.czso.cz/vdbvo2/faces/cs/index.jsf?page=vystup-objekt&amp;z=T&amp;f=TABULKA&amp;pvo=ZAM06&amp;katalog=30853&amp;&amp;str=v95&amp;kodjaz=203" TargetMode="External"/><Relationship Id="rId2" Type="http://schemas.openxmlformats.org/officeDocument/2006/relationships/hyperlink" Target="https://www.czso.cz/csu/czso/podminky_pro_vyuzivani_a_dalsi_zverejnovani_statistickych_udaju_csu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https://vdb.czso.cz/vdbvo2/faces/cs/index.jsf?page=vystup-objekt&amp;z=T&amp;f=TABULKA&amp;skupId=4450&amp;katalog=33517&amp;pvo=SLD21023-VSE&amp;&amp;str=v210&amp;kodjaz=203" TargetMode="External"/><Relationship Id="rId2" Type="http://schemas.openxmlformats.org/officeDocument/2006/relationships/hyperlink" Target="https://www.czso.cz/csu/czso/podminky_pro_vyuzivani_a_dalsi_zverejnovani_statistickych_udaju_csu" TargetMode="Externa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http://apl.czso.cz/iSMS/home.jsp" TargetMode="External"/><Relationship Id="rId2" Type="http://schemas.openxmlformats.org/officeDocument/2006/relationships/hyperlink" Target="https://www.czso.cz/csu/czso/podminky_pro_vyuzivani_a_dalsi_zverejnovani_statistickych_udaju_csu" TargetMode="Externa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hyperlink" Target="http://apl.czso.cz/iSMS/home.jsp" TargetMode="External"/><Relationship Id="rId2" Type="http://schemas.openxmlformats.org/officeDocument/2006/relationships/hyperlink" Target="https://www.czso.cz/csu/czso/podminky_pro_vyuzivani_a_dalsi_zverejnovani_statistickych_udaju_cs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5" colorId="64" zoomScale="80" zoomScaleNormal="80" zoomScalePageLayoutView="100" workbookViewId="0">
      <selection pane="topLeft" activeCell="AG41" activeCellId="0" sqref="AG41"/>
    </sheetView>
  </sheetViews>
  <sheetFormatPr defaultColWidth="11.58984375" defaultRowHeight="12.8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39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L50" activeCellId="0" sqref="L50"/>
    </sheetView>
  </sheetViews>
  <sheetFormatPr defaultColWidth="11.58984375" defaultRowHeight="12.8" zeroHeight="false" outlineLevelRow="0" outlineLevelCol="0"/>
  <sheetData>
    <row r="1" customFormat="false" ht="12.8" hidden="false" customHeight="false" outlineLevel="0" collapsed="false">
      <c r="A1" s="0" t="s">
        <v>20</v>
      </c>
    </row>
    <row r="3" customFormat="false" ht="12.8" hidden="false" customHeight="false" outlineLevel="0" collapsed="false">
      <c r="B3" s="4" t="s">
        <v>208</v>
      </c>
    </row>
    <row r="5" customFormat="false" ht="24.85" hidden="false" customHeight="true" outlineLevel="0" collapsed="false">
      <c r="B5" s="47" t="s">
        <v>24</v>
      </c>
      <c r="C5" s="47"/>
      <c r="D5" s="47"/>
      <c r="E5" s="14" t="s">
        <v>209</v>
      </c>
      <c r="F5" s="14" t="s">
        <v>210</v>
      </c>
      <c r="G5" s="14" t="s">
        <v>211</v>
      </c>
      <c r="H5" s="14" t="s">
        <v>212</v>
      </c>
      <c r="I5" s="14" t="s">
        <v>213</v>
      </c>
      <c r="J5" s="14" t="s">
        <v>214</v>
      </c>
      <c r="K5" s="14" t="s">
        <v>215</v>
      </c>
      <c r="L5" s="14" t="s">
        <v>216</v>
      </c>
      <c r="M5" s="14" t="s">
        <v>217</v>
      </c>
      <c r="N5" s="14" t="s">
        <v>218</v>
      </c>
      <c r="O5" s="14" t="s">
        <v>219</v>
      </c>
      <c r="P5" s="14" t="s">
        <v>220</v>
      </c>
      <c r="Q5" s="14" t="s">
        <v>221</v>
      </c>
      <c r="R5" s="14" t="s">
        <v>222</v>
      </c>
      <c r="S5" s="14" t="s">
        <v>223</v>
      </c>
      <c r="T5" s="14" t="s">
        <v>224</v>
      </c>
      <c r="U5" s="14" t="s">
        <v>225</v>
      </c>
      <c r="V5" s="14" t="s">
        <v>226</v>
      </c>
      <c r="W5" s="14" t="s">
        <v>227</v>
      </c>
      <c r="X5" s="14" t="s">
        <v>228</v>
      </c>
      <c r="Y5" s="14" t="s">
        <v>229</v>
      </c>
      <c r="Z5" s="14" t="s">
        <v>230</v>
      </c>
      <c r="AA5" s="14" t="s">
        <v>231</v>
      </c>
      <c r="AB5" s="15" t="s">
        <v>232</v>
      </c>
    </row>
    <row r="6" customFormat="false" ht="24.85" hidden="false" customHeight="false" outlineLevel="0" collapsed="false">
      <c r="B6" s="47"/>
      <c r="C6" s="47"/>
      <c r="D6" s="47"/>
      <c r="E6" s="41" t="s">
        <v>93</v>
      </c>
      <c r="F6" s="41" t="s">
        <v>93</v>
      </c>
      <c r="G6" s="41" t="s">
        <v>93</v>
      </c>
      <c r="H6" s="41" t="s">
        <v>93</v>
      </c>
      <c r="I6" s="41" t="s">
        <v>93</v>
      </c>
      <c r="J6" s="41" t="s">
        <v>93</v>
      </c>
      <c r="K6" s="41" t="s">
        <v>93</v>
      </c>
      <c r="L6" s="41" t="s">
        <v>93</v>
      </c>
      <c r="M6" s="41" t="s">
        <v>93</v>
      </c>
      <c r="N6" s="41" t="s">
        <v>93</v>
      </c>
      <c r="O6" s="41" t="s">
        <v>93</v>
      </c>
      <c r="P6" s="41" t="s">
        <v>93</v>
      </c>
      <c r="Q6" s="41" t="s">
        <v>93</v>
      </c>
      <c r="R6" s="41" t="s">
        <v>93</v>
      </c>
      <c r="S6" s="41" t="s">
        <v>93</v>
      </c>
      <c r="T6" s="41" t="s">
        <v>93</v>
      </c>
      <c r="U6" s="41" t="s">
        <v>93</v>
      </c>
      <c r="V6" s="41" t="s">
        <v>93</v>
      </c>
      <c r="W6" s="41" t="s">
        <v>93</v>
      </c>
      <c r="X6" s="41" t="s">
        <v>93</v>
      </c>
      <c r="Y6" s="41" t="s">
        <v>93</v>
      </c>
      <c r="Z6" s="41" t="s">
        <v>93</v>
      </c>
      <c r="AA6" s="41" t="s">
        <v>93</v>
      </c>
      <c r="AB6" s="42" t="s">
        <v>93</v>
      </c>
    </row>
    <row r="7" customFormat="false" ht="24.85" hidden="false" customHeight="true" outlineLevel="0" collapsed="false">
      <c r="B7" s="48" t="s">
        <v>233</v>
      </c>
      <c r="C7" s="49" t="s">
        <v>234</v>
      </c>
      <c r="D7" s="49"/>
      <c r="E7" s="8" t="n">
        <v>10827529</v>
      </c>
      <c r="F7" s="8" t="n">
        <v>10900555</v>
      </c>
      <c r="G7" s="8" t="n">
        <v>10516707</v>
      </c>
      <c r="H7" s="8" t="n">
        <v>10701777</v>
      </c>
      <c r="I7" s="8" t="n">
        <v>10693939</v>
      </c>
      <c r="J7" s="8" t="n">
        <v>10649800</v>
      </c>
      <c r="K7" s="8" t="n">
        <v>10610055</v>
      </c>
      <c r="L7" s="8" t="n">
        <v>10578820</v>
      </c>
      <c r="M7" s="8" t="n">
        <v>10553843</v>
      </c>
      <c r="N7" s="8" t="n">
        <v>10538275</v>
      </c>
      <c r="O7" s="8" t="n">
        <v>10512419</v>
      </c>
      <c r="P7" s="8" t="n">
        <v>10516125</v>
      </c>
      <c r="Q7" s="8" t="n">
        <v>10505445</v>
      </c>
      <c r="R7" s="8" t="n">
        <v>10532770</v>
      </c>
      <c r="S7" s="8" t="n">
        <v>10506813</v>
      </c>
      <c r="T7" s="8" t="n">
        <v>10467542</v>
      </c>
      <c r="U7" s="8" t="n">
        <v>10381130</v>
      </c>
      <c r="V7" s="8" t="n">
        <v>10287189</v>
      </c>
      <c r="W7" s="8" t="n">
        <v>10251079</v>
      </c>
      <c r="X7" s="8" t="n">
        <v>10220577</v>
      </c>
      <c r="Y7" s="8" t="n">
        <v>10211455</v>
      </c>
      <c r="Z7" s="8" t="n">
        <v>10203269</v>
      </c>
      <c r="AA7" s="8" t="n">
        <v>10206436</v>
      </c>
      <c r="AB7" s="12" t="n">
        <v>10266546</v>
      </c>
    </row>
    <row r="8" customFormat="false" ht="12.8" hidden="false" customHeight="true" outlineLevel="0" collapsed="false">
      <c r="B8" s="50" t="s">
        <v>233</v>
      </c>
      <c r="C8" s="51" t="s">
        <v>235</v>
      </c>
      <c r="D8" s="41" t="s">
        <v>236</v>
      </c>
      <c r="E8" s="8" t="n">
        <v>101919</v>
      </c>
      <c r="F8" s="8" t="n">
        <v>91508</v>
      </c>
      <c r="G8" s="8" t="n">
        <v>111659</v>
      </c>
      <c r="H8" s="8" t="n">
        <v>110053</v>
      </c>
      <c r="I8" s="8" t="n">
        <v>112051</v>
      </c>
      <c r="J8" s="8" t="n">
        <v>113866</v>
      </c>
      <c r="K8" s="8" t="n">
        <v>114213</v>
      </c>
      <c r="L8" s="8" t="n">
        <v>112544</v>
      </c>
      <c r="M8" s="8" t="n">
        <v>110777</v>
      </c>
      <c r="N8" s="8" t="n">
        <v>109943</v>
      </c>
      <c r="O8" s="8" t="n">
        <v>106829</v>
      </c>
      <c r="P8" s="8" t="n">
        <v>108692</v>
      </c>
      <c r="Q8" s="8" t="n">
        <v>108753</v>
      </c>
      <c r="R8" s="8" t="n">
        <v>117456</v>
      </c>
      <c r="S8" s="8" t="n">
        <v>118609</v>
      </c>
      <c r="T8" s="8" t="n">
        <v>119914</v>
      </c>
      <c r="U8" s="8" t="n">
        <v>114410</v>
      </c>
      <c r="V8" s="8" t="n">
        <v>105775</v>
      </c>
      <c r="W8" s="8" t="n">
        <v>102414</v>
      </c>
      <c r="X8" s="8" t="n">
        <v>97555</v>
      </c>
      <c r="Y8" s="8" t="n">
        <v>93692</v>
      </c>
      <c r="Z8" s="8" t="n">
        <v>92811</v>
      </c>
      <c r="AA8" s="8" t="n">
        <v>90659</v>
      </c>
      <c r="AB8" s="12" t="n">
        <v>90622</v>
      </c>
    </row>
    <row r="9" customFormat="false" ht="12.8" hidden="false" customHeight="false" outlineLevel="0" collapsed="false">
      <c r="B9" s="50"/>
      <c r="C9" s="51"/>
      <c r="D9" s="41" t="s">
        <v>237</v>
      </c>
      <c r="E9" s="8" t="n">
        <v>460626</v>
      </c>
      <c r="F9" s="8" t="n">
        <v>448264</v>
      </c>
      <c r="G9" s="8" t="n">
        <v>446439</v>
      </c>
      <c r="H9" s="8" t="n">
        <v>457209</v>
      </c>
      <c r="I9" s="8" t="n">
        <v>456772</v>
      </c>
      <c r="J9" s="8" t="n">
        <v>453306</v>
      </c>
      <c r="K9" s="8" t="n">
        <v>446550</v>
      </c>
      <c r="L9" s="8" t="n">
        <v>442290</v>
      </c>
      <c r="M9" s="8" t="n">
        <v>439417</v>
      </c>
      <c r="N9" s="8" t="n">
        <v>447126</v>
      </c>
      <c r="O9" s="8" t="n">
        <v>459433</v>
      </c>
      <c r="P9" s="8" t="n">
        <v>473008</v>
      </c>
      <c r="Q9" s="8" t="n">
        <v>481937</v>
      </c>
      <c r="R9" s="8" t="n">
        <v>462079</v>
      </c>
      <c r="S9" s="8" t="n">
        <v>445936</v>
      </c>
      <c r="T9" s="8" t="n">
        <v>423278</v>
      </c>
      <c r="U9" s="8" t="n">
        <v>401835</v>
      </c>
      <c r="V9" s="8" t="n">
        <v>387834</v>
      </c>
      <c r="W9" s="8" t="n">
        <v>376609</v>
      </c>
      <c r="X9" s="8" t="n">
        <v>368056</v>
      </c>
      <c r="Y9" s="8" t="n">
        <v>361971</v>
      </c>
      <c r="Z9" s="8" t="n">
        <v>357965</v>
      </c>
      <c r="AA9" s="8" t="n">
        <v>355654</v>
      </c>
      <c r="AB9" s="12" t="n">
        <v>359496</v>
      </c>
    </row>
    <row r="10" customFormat="false" ht="12.8" hidden="false" customHeight="false" outlineLevel="0" collapsed="false">
      <c r="B10" s="50"/>
      <c r="C10" s="51"/>
      <c r="D10" s="41" t="s">
        <v>238</v>
      </c>
      <c r="E10" s="8" t="n">
        <v>584237</v>
      </c>
      <c r="F10" s="8" t="n">
        <v>591876</v>
      </c>
      <c r="G10" s="8" t="n">
        <v>553106</v>
      </c>
      <c r="H10" s="8" t="n">
        <v>556957</v>
      </c>
      <c r="I10" s="8" t="n">
        <v>563395</v>
      </c>
      <c r="J10" s="8" t="n">
        <v>571974</v>
      </c>
      <c r="K10" s="8" t="n">
        <v>585156</v>
      </c>
      <c r="L10" s="8" t="n">
        <v>593168</v>
      </c>
      <c r="M10" s="8" t="n">
        <v>591957</v>
      </c>
      <c r="N10" s="8" t="n">
        <v>574904</v>
      </c>
      <c r="O10" s="8" t="n">
        <v>551324</v>
      </c>
      <c r="P10" s="8" t="n">
        <v>522828</v>
      </c>
      <c r="Q10" s="8" t="n">
        <v>497702</v>
      </c>
      <c r="R10" s="8" t="n">
        <v>485064</v>
      </c>
      <c r="S10" s="8" t="n">
        <v>470960</v>
      </c>
      <c r="T10" s="8" t="n">
        <v>460464</v>
      </c>
      <c r="U10" s="8" t="n">
        <v>454698</v>
      </c>
      <c r="V10" s="8" t="n">
        <v>450045</v>
      </c>
      <c r="W10" s="8" t="n">
        <v>448338</v>
      </c>
      <c r="X10" s="8" t="n">
        <v>453861</v>
      </c>
      <c r="Y10" s="8" t="n">
        <v>471435</v>
      </c>
      <c r="Z10" s="8" t="n">
        <v>501720</v>
      </c>
      <c r="AA10" s="8" t="n">
        <v>531709</v>
      </c>
      <c r="AB10" s="12" t="n">
        <v>571430</v>
      </c>
    </row>
    <row r="11" customFormat="false" ht="12.8" hidden="false" customHeight="false" outlineLevel="0" collapsed="false">
      <c r="B11" s="50"/>
      <c r="C11" s="51"/>
      <c r="D11" s="41" t="s">
        <v>239</v>
      </c>
      <c r="E11" s="8" t="n">
        <v>604026</v>
      </c>
      <c r="F11" s="8" t="n">
        <v>596110</v>
      </c>
      <c r="G11" s="8" t="n">
        <v>582204</v>
      </c>
      <c r="H11" s="8" t="n">
        <v>595522</v>
      </c>
      <c r="I11" s="8" t="n">
        <v>577984</v>
      </c>
      <c r="J11" s="8" t="n">
        <v>553914</v>
      </c>
      <c r="K11" s="8" t="n">
        <v>524758</v>
      </c>
      <c r="L11" s="8" t="n">
        <v>499273</v>
      </c>
      <c r="M11" s="8" t="n">
        <v>481565</v>
      </c>
      <c r="N11" s="8" t="n">
        <v>469072</v>
      </c>
      <c r="O11" s="8" t="n">
        <v>459869</v>
      </c>
      <c r="P11" s="8" t="n">
        <v>455768</v>
      </c>
      <c r="Q11" s="8" t="n">
        <v>452849</v>
      </c>
      <c r="R11" s="8" t="n">
        <v>453543</v>
      </c>
      <c r="S11" s="8" t="n">
        <v>458865</v>
      </c>
      <c r="T11" s="8" t="n">
        <v>476351</v>
      </c>
      <c r="U11" s="8" t="n">
        <v>505980</v>
      </c>
      <c r="V11" s="8" t="n">
        <v>535860</v>
      </c>
      <c r="W11" s="8" t="n">
        <v>573970</v>
      </c>
      <c r="X11" s="8" t="n">
        <v>607474</v>
      </c>
      <c r="Y11" s="8" t="n">
        <v>627377</v>
      </c>
      <c r="Z11" s="8" t="n">
        <v>637270</v>
      </c>
      <c r="AA11" s="8" t="n">
        <v>643840</v>
      </c>
      <c r="AB11" s="12" t="n">
        <v>642886</v>
      </c>
    </row>
    <row r="12" customFormat="false" ht="12.8" hidden="false" customHeight="false" outlineLevel="0" collapsed="false">
      <c r="B12" s="50"/>
      <c r="C12" s="51"/>
      <c r="D12" s="41" t="s">
        <v>240</v>
      </c>
      <c r="E12" s="8" t="n">
        <v>556689</v>
      </c>
      <c r="F12" s="8" t="n">
        <v>593320</v>
      </c>
      <c r="G12" s="8" t="n">
        <v>503305</v>
      </c>
      <c r="H12" s="8" t="n">
        <v>490450</v>
      </c>
      <c r="I12" s="8" t="n">
        <v>478030</v>
      </c>
      <c r="J12" s="8" t="n">
        <v>467391</v>
      </c>
      <c r="K12" s="8" t="n">
        <v>462200</v>
      </c>
      <c r="L12" s="8" t="n">
        <v>458673</v>
      </c>
      <c r="M12" s="8" t="n">
        <v>458003</v>
      </c>
      <c r="N12" s="8" t="n">
        <v>463083</v>
      </c>
      <c r="O12" s="8" t="n">
        <v>479874</v>
      </c>
      <c r="P12" s="8" t="n">
        <v>510265</v>
      </c>
      <c r="Q12" s="8" t="n">
        <v>541105</v>
      </c>
      <c r="R12" s="8" t="n">
        <v>582650</v>
      </c>
      <c r="S12" s="8" t="n">
        <v>615991</v>
      </c>
      <c r="T12" s="8" t="n">
        <v>637248</v>
      </c>
      <c r="U12" s="8" t="n">
        <v>646427</v>
      </c>
      <c r="V12" s="8" t="n">
        <v>651247</v>
      </c>
      <c r="W12" s="8" t="n">
        <v>653519</v>
      </c>
      <c r="X12" s="8" t="n">
        <v>657195</v>
      </c>
      <c r="Y12" s="8" t="n">
        <v>664041</v>
      </c>
      <c r="Z12" s="8" t="n">
        <v>665282</v>
      </c>
      <c r="AA12" s="8" t="n">
        <v>674458</v>
      </c>
      <c r="AB12" s="12" t="n">
        <v>682333</v>
      </c>
    </row>
    <row r="13" customFormat="false" ht="12.8" hidden="false" customHeight="false" outlineLevel="0" collapsed="false">
      <c r="B13" s="50"/>
      <c r="C13" s="51"/>
      <c r="D13" s="41" t="s">
        <v>241</v>
      </c>
      <c r="E13" s="8" t="n">
        <v>505018</v>
      </c>
      <c r="F13" s="8" t="n">
        <v>515810</v>
      </c>
      <c r="G13" s="8" t="n">
        <v>477006</v>
      </c>
      <c r="H13" s="8" t="n">
        <v>477910</v>
      </c>
      <c r="I13" s="8" t="n">
        <v>483032</v>
      </c>
      <c r="J13" s="8" t="n">
        <v>498017</v>
      </c>
      <c r="K13" s="8" t="n">
        <v>525198</v>
      </c>
      <c r="L13" s="8" t="n">
        <v>553701</v>
      </c>
      <c r="M13" s="8" t="n">
        <v>590522</v>
      </c>
      <c r="N13" s="8" t="n">
        <v>623989</v>
      </c>
      <c r="O13" s="8" t="n">
        <v>645014</v>
      </c>
      <c r="P13" s="8" t="n">
        <v>660086</v>
      </c>
      <c r="Q13" s="8" t="n">
        <v>671462</v>
      </c>
      <c r="R13" s="8" t="n">
        <v>692009</v>
      </c>
      <c r="S13" s="8" t="n">
        <v>700740</v>
      </c>
      <c r="T13" s="8" t="n">
        <v>707501</v>
      </c>
      <c r="U13" s="8" t="n">
        <v>699734</v>
      </c>
      <c r="V13" s="8" t="n">
        <v>694953</v>
      </c>
      <c r="W13" s="8" t="n">
        <v>698533</v>
      </c>
      <c r="X13" s="8" t="n">
        <v>708787</v>
      </c>
      <c r="Y13" s="8" t="n">
        <v>740059</v>
      </c>
      <c r="Z13" s="8" t="n">
        <v>773754</v>
      </c>
      <c r="AA13" s="8" t="n">
        <v>809490</v>
      </c>
      <c r="AB13" s="12" t="n">
        <v>852548</v>
      </c>
    </row>
    <row r="14" customFormat="false" ht="12.8" hidden="false" customHeight="false" outlineLevel="0" collapsed="false">
      <c r="B14" s="50"/>
      <c r="C14" s="51"/>
      <c r="D14" s="41" t="s">
        <v>242</v>
      </c>
      <c r="E14" s="8" t="n">
        <v>570325</v>
      </c>
      <c r="F14" s="8" t="n">
        <v>546286</v>
      </c>
      <c r="G14" s="8" t="n">
        <v>572593</v>
      </c>
      <c r="H14" s="8" t="n">
        <v>620925</v>
      </c>
      <c r="I14" s="8" t="n">
        <v>651892</v>
      </c>
      <c r="J14" s="8" t="n">
        <v>668977</v>
      </c>
      <c r="K14" s="8" t="n">
        <v>677564</v>
      </c>
      <c r="L14" s="8" t="n">
        <v>685593</v>
      </c>
      <c r="M14" s="8" t="n">
        <v>690104</v>
      </c>
      <c r="N14" s="8" t="n">
        <v>696939</v>
      </c>
      <c r="O14" s="8" t="n">
        <v>704759</v>
      </c>
      <c r="P14" s="8" t="n">
        <v>711493</v>
      </c>
      <c r="Q14" s="8" t="n">
        <v>721200</v>
      </c>
      <c r="R14" s="8" t="n">
        <v>746496</v>
      </c>
      <c r="S14" s="8" t="n">
        <v>758921</v>
      </c>
      <c r="T14" s="8" t="n">
        <v>784613</v>
      </c>
      <c r="U14" s="8" t="n">
        <v>808152</v>
      </c>
      <c r="V14" s="8" t="n">
        <v>829472</v>
      </c>
      <c r="W14" s="8" t="n">
        <v>863320</v>
      </c>
      <c r="X14" s="8" t="n">
        <v>891519</v>
      </c>
      <c r="Y14" s="8" t="n">
        <v>908216</v>
      </c>
      <c r="Z14" s="8" t="n">
        <v>906497</v>
      </c>
      <c r="AA14" s="8" t="n">
        <v>887488</v>
      </c>
      <c r="AB14" s="12" t="n">
        <v>867051</v>
      </c>
    </row>
    <row r="15" customFormat="false" ht="12.8" hidden="false" customHeight="false" outlineLevel="0" collapsed="false">
      <c r="B15" s="50"/>
      <c r="C15" s="51"/>
      <c r="D15" s="41" t="s">
        <v>243</v>
      </c>
      <c r="E15" s="8" t="n">
        <v>708778</v>
      </c>
      <c r="F15" s="8" t="n">
        <v>705795</v>
      </c>
      <c r="G15" s="8" t="n">
        <v>686013</v>
      </c>
      <c r="H15" s="8" t="n">
        <v>718931</v>
      </c>
      <c r="I15" s="8" t="n">
        <v>722127</v>
      </c>
      <c r="J15" s="8" t="n">
        <v>725191</v>
      </c>
      <c r="K15" s="8" t="n">
        <v>724445</v>
      </c>
      <c r="L15" s="8" t="n">
        <v>730407</v>
      </c>
      <c r="M15" s="8" t="n">
        <v>736368</v>
      </c>
      <c r="N15" s="8" t="n">
        <v>749002</v>
      </c>
      <c r="O15" s="8" t="n">
        <v>776816</v>
      </c>
      <c r="P15" s="8" t="n">
        <v>813113</v>
      </c>
      <c r="Q15" s="8" t="n">
        <v>847314</v>
      </c>
      <c r="R15" s="8" t="n">
        <v>896386</v>
      </c>
      <c r="S15" s="8" t="n">
        <v>927504</v>
      </c>
      <c r="T15" s="8" t="n">
        <v>942504</v>
      </c>
      <c r="U15" s="8" t="n">
        <v>933399</v>
      </c>
      <c r="V15" s="8" t="n">
        <v>902760</v>
      </c>
      <c r="W15" s="8" t="n">
        <v>865852</v>
      </c>
      <c r="X15" s="8" t="n">
        <v>819567</v>
      </c>
      <c r="Y15" s="8" t="n">
        <v>768638</v>
      </c>
      <c r="Z15" s="8" t="n">
        <v>723525</v>
      </c>
      <c r="AA15" s="8" t="n">
        <v>697836</v>
      </c>
      <c r="AB15" s="12" t="n">
        <v>690760</v>
      </c>
    </row>
    <row r="16" customFormat="false" ht="12.8" hidden="false" customHeight="false" outlineLevel="0" collapsed="false">
      <c r="B16" s="50"/>
      <c r="C16" s="51"/>
      <c r="D16" s="41" t="s">
        <v>244</v>
      </c>
      <c r="E16" s="8" t="n">
        <v>739429</v>
      </c>
      <c r="F16" s="8" t="n">
        <v>744494</v>
      </c>
      <c r="G16" s="8" t="n">
        <v>714000</v>
      </c>
      <c r="H16" s="8" t="n">
        <v>753310</v>
      </c>
      <c r="I16" s="8" t="n">
        <v>762998</v>
      </c>
      <c r="J16" s="8" t="n">
        <v>786975</v>
      </c>
      <c r="K16" s="8" t="n">
        <v>817364</v>
      </c>
      <c r="L16" s="8" t="n">
        <v>848689</v>
      </c>
      <c r="M16" s="8" t="n">
        <v>885086</v>
      </c>
      <c r="N16" s="8" t="n">
        <v>917230</v>
      </c>
      <c r="O16" s="8" t="n">
        <v>934397</v>
      </c>
      <c r="P16" s="8" t="n">
        <v>936824</v>
      </c>
      <c r="Q16" s="8" t="n">
        <v>918039</v>
      </c>
      <c r="R16" s="8" t="n">
        <v>888932</v>
      </c>
      <c r="S16" s="8" t="n">
        <v>845964</v>
      </c>
      <c r="T16" s="8" t="n">
        <v>794216</v>
      </c>
      <c r="U16" s="8" t="n">
        <v>743224</v>
      </c>
      <c r="V16" s="8" t="n">
        <v>708610</v>
      </c>
      <c r="W16" s="8" t="n">
        <v>690452</v>
      </c>
      <c r="X16" s="8" t="n">
        <v>683936</v>
      </c>
      <c r="Y16" s="8" t="n">
        <v>691477</v>
      </c>
      <c r="Z16" s="8" t="n">
        <v>699943</v>
      </c>
      <c r="AA16" s="8" t="n">
        <v>695138</v>
      </c>
      <c r="AB16" s="12" t="n">
        <v>690042</v>
      </c>
    </row>
    <row r="17" customFormat="false" ht="12.8" hidden="false" customHeight="false" outlineLevel="0" collapsed="false">
      <c r="B17" s="50"/>
      <c r="C17" s="51"/>
      <c r="D17" s="41" t="s">
        <v>245</v>
      </c>
      <c r="E17" s="8" t="n">
        <v>824553</v>
      </c>
      <c r="F17" s="8" t="n">
        <v>800414</v>
      </c>
      <c r="G17" s="8" t="n">
        <v>830481</v>
      </c>
      <c r="H17" s="8" t="n">
        <v>893321</v>
      </c>
      <c r="I17" s="8" t="n">
        <v>923446</v>
      </c>
      <c r="J17" s="8" t="n">
        <v>937403</v>
      </c>
      <c r="K17" s="8" t="n">
        <v>934896</v>
      </c>
      <c r="L17" s="8" t="n">
        <v>914338</v>
      </c>
      <c r="M17" s="8" t="n">
        <v>880941</v>
      </c>
      <c r="N17" s="8" t="n">
        <v>838729</v>
      </c>
      <c r="O17" s="8" t="n">
        <v>788383</v>
      </c>
      <c r="P17" s="8" t="n">
        <v>745793</v>
      </c>
      <c r="Q17" s="8" t="n">
        <v>718925</v>
      </c>
      <c r="R17" s="8" t="n">
        <v>704892</v>
      </c>
      <c r="S17" s="8" t="n">
        <v>700861</v>
      </c>
      <c r="T17" s="8" t="n">
        <v>707996</v>
      </c>
      <c r="U17" s="8" t="n">
        <v>712886</v>
      </c>
      <c r="V17" s="8" t="n">
        <v>701559</v>
      </c>
      <c r="W17" s="8" t="n">
        <v>689672</v>
      </c>
      <c r="X17" s="8" t="n">
        <v>669945</v>
      </c>
      <c r="Y17" s="8" t="n">
        <v>644474</v>
      </c>
      <c r="Z17" s="8" t="n">
        <v>634824</v>
      </c>
      <c r="AA17" s="8" t="n">
        <v>652780</v>
      </c>
      <c r="AB17" s="12" t="n">
        <v>681116</v>
      </c>
    </row>
    <row r="18" customFormat="false" ht="12.8" hidden="false" customHeight="false" outlineLevel="0" collapsed="false">
      <c r="B18" s="50"/>
      <c r="C18" s="51"/>
      <c r="D18" s="41" t="s">
        <v>246</v>
      </c>
      <c r="E18" s="8" t="n">
        <v>939749</v>
      </c>
      <c r="F18" s="8" t="n">
        <v>946120</v>
      </c>
      <c r="G18" s="8" t="n">
        <v>899597</v>
      </c>
      <c r="H18" s="8" t="n">
        <v>882586</v>
      </c>
      <c r="I18" s="8" t="n">
        <v>839278</v>
      </c>
      <c r="J18" s="8" t="n">
        <v>787035</v>
      </c>
      <c r="K18" s="8" t="n">
        <v>741070</v>
      </c>
      <c r="L18" s="8" t="n">
        <v>713002</v>
      </c>
      <c r="M18" s="8" t="n">
        <v>696832</v>
      </c>
      <c r="N18" s="8" t="n">
        <v>692290</v>
      </c>
      <c r="O18" s="8" t="n">
        <v>699388</v>
      </c>
      <c r="P18" s="8" t="n">
        <v>710290</v>
      </c>
      <c r="Q18" s="8" t="n">
        <v>705709</v>
      </c>
      <c r="R18" s="8" t="n">
        <v>696681</v>
      </c>
      <c r="S18" s="8" t="n">
        <v>679938</v>
      </c>
      <c r="T18" s="8" t="n">
        <v>654498</v>
      </c>
      <c r="U18" s="8" t="n">
        <v>641799</v>
      </c>
      <c r="V18" s="8" t="n">
        <v>652845</v>
      </c>
      <c r="W18" s="8" t="n">
        <v>676111</v>
      </c>
      <c r="X18" s="8" t="n">
        <v>704137</v>
      </c>
      <c r="Y18" s="8" t="n">
        <v>736388</v>
      </c>
      <c r="Z18" s="8" t="n">
        <v>759640</v>
      </c>
      <c r="AA18" s="8" t="n">
        <v>777209</v>
      </c>
      <c r="AB18" s="12" t="n">
        <v>793726</v>
      </c>
    </row>
    <row r="19" customFormat="false" ht="12.8" hidden="false" customHeight="false" outlineLevel="0" collapsed="false">
      <c r="B19" s="50"/>
      <c r="C19" s="51"/>
      <c r="D19" s="41" t="s">
        <v>247</v>
      </c>
      <c r="E19" s="8" t="n">
        <v>740327</v>
      </c>
      <c r="F19" s="8" t="n">
        <v>790357</v>
      </c>
      <c r="G19" s="8" t="n">
        <v>698686</v>
      </c>
      <c r="H19" s="8" t="n">
        <v>691083</v>
      </c>
      <c r="I19" s="8" t="n">
        <v>686236</v>
      </c>
      <c r="J19" s="8" t="n">
        <v>691967</v>
      </c>
      <c r="K19" s="8" t="n">
        <v>700067</v>
      </c>
      <c r="L19" s="8" t="n">
        <v>694843</v>
      </c>
      <c r="M19" s="8" t="n">
        <v>685062</v>
      </c>
      <c r="N19" s="8" t="n">
        <v>668093</v>
      </c>
      <c r="O19" s="8" t="n">
        <v>642764</v>
      </c>
      <c r="P19" s="8" t="n">
        <v>634324</v>
      </c>
      <c r="Q19" s="8" t="n">
        <v>649679</v>
      </c>
      <c r="R19" s="8" t="n">
        <v>672545</v>
      </c>
      <c r="S19" s="8" t="n">
        <v>700751</v>
      </c>
      <c r="T19" s="8" t="n">
        <v>730952</v>
      </c>
      <c r="U19" s="8" t="n">
        <v>751234</v>
      </c>
      <c r="V19" s="8" t="n">
        <v>763858</v>
      </c>
      <c r="W19" s="8" t="n">
        <v>775341</v>
      </c>
      <c r="X19" s="8" t="n">
        <v>782972</v>
      </c>
      <c r="Y19" s="8" t="n">
        <v>786882</v>
      </c>
      <c r="Z19" s="8" t="n">
        <v>795040</v>
      </c>
      <c r="AA19" s="8" t="n">
        <v>806578</v>
      </c>
      <c r="AB19" s="12" t="n">
        <v>813556</v>
      </c>
    </row>
    <row r="20" customFormat="false" ht="12.8" hidden="false" customHeight="false" outlineLevel="0" collapsed="false">
      <c r="B20" s="50"/>
      <c r="C20" s="51"/>
      <c r="D20" s="41" t="s">
        <v>248</v>
      </c>
      <c r="E20" s="8" t="n">
        <v>688078</v>
      </c>
      <c r="F20" s="8" t="n">
        <v>683047</v>
      </c>
      <c r="G20" s="8" t="n">
        <v>673023</v>
      </c>
      <c r="H20" s="8" t="n">
        <v>669733</v>
      </c>
      <c r="I20" s="8" t="n">
        <v>653501</v>
      </c>
      <c r="J20" s="8" t="n">
        <v>628207</v>
      </c>
      <c r="K20" s="8" t="n">
        <v>617823</v>
      </c>
      <c r="L20" s="8" t="n">
        <v>631422</v>
      </c>
      <c r="M20" s="8" t="n">
        <v>653439</v>
      </c>
      <c r="N20" s="8" t="n">
        <v>680114</v>
      </c>
      <c r="O20" s="8" t="n">
        <v>709023</v>
      </c>
      <c r="P20" s="8" t="n">
        <v>730876</v>
      </c>
      <c r="Q20" s="8" t="n">
        <v>745595</v>
      </c>
      <c r="R20" s="8" t="n">
        <v>754341</v>
      </c>
      <c r="S20" s="8" t="n">
        <v>761690</v>
      </c>
      <c r="T20" s="8" t="n">
        <v>764448</v>
      </c>
      <c r="U20" s="8" t="n">
        <v>770281</v>
      </c>
      <c r="V20" s="8" t="n">
        <v>778943</v>
      </c>
      <c r="W20" s="8" t="n">
        <v>782568</v>
      </c>
      <c r="X20" s="8" t="n">
        <v>759054</v>
      </c>
      <c r="Y20" s="8" t="n">
        <v>745580</v>
      </c>
      <c r="Z20" s="8" t="n">
        <v>722800</v>
      </c>
      <c r="AA20" s="8" t="n">
        <v>678566</v>
      </c>
      <c r="AB20" s="12" t="n">
        <v>635761</v>
      </c>
    </row>
    <row r="21" customFormat="false" ht="12.8" hidden="false" customHeight="false" outlineLevel="0" collapsed="false">
      <c r="B21" s="50"/>
      <c r="C21" s="51"/>
      <c r="D21" s="41" t="s">
        <v>249</v>
      </c>
      <c r="E21" s="8" t="n">
        <v>595926</v>
      </c>
      <c r="F21" s="8" t="n">
        <v>609832</v>
      </c>
      <c r="G21" s="8" t="n">
        <v>599486</v>
      </c>
      <c r="H21" s="8" t="n">
        <v>625465</v>
      </c>
      <c r="I21" s="8" t="n">
        <v>651567</v>
      </c>
      <c r="J21" s="8" t="n">
        <v>678960</v>
      </c>
      <c r="K21" s="8" t="n">
        <v>698568</v>
      </c>
      <c r="L21" s="8" t="n">
        <v>711955</v>
      </c>
      <c r="M21" s="8" t="n">
        <v>721358</v>
      </c>
      <c r="N21" s="8" t="n">
        <v>727355</v>
      </c>
      <c r="O21" s="8" t="n">
        <v>729002</v>
      </c>
      <c r="P21" s="8" t="n">
        <v>735147</v>
      </c>
      <c r="Q21" s="8" t="n">
        <v>743740</v>
      </c>
      <c r="R21" s="8" t="n">
        <v>743870</v>
      </c>
      <c r="S21" s="8" t="n">
        <v>721200</v>
      </c>
      <c r="T21" s="8" t="n">
        <v>707407</v>
      </c>
      <c r="U21" s="8" t="n">
        <v>684237</v>
      </c>
      <c r="V21" s="8" t="n">
        <v>640991</v>
      </c>
      <c r="W21" s="8" t="n">
        <v>597989</v>
      </c>
      <c r="X21" s="8" t="n">
        <v>581889</v>
      </c>
      <c r="Y21" s="8" t="n">
        <v>548033</v>
      </c>
      <c r="Z21" s="8" t="n">
        <v>514236</v>
      </c>
      <c r="AA21" s="8" t="n">
        <v>490474</v>
      </c>
      <c r="AB21" s="12" t="n">
        <v>472216</v>
      </c>
    </row>
    <row r="22" customFormat="false" ht="12.8" hidden="false" customHeight="false" outlineLevel="0" collapsed="false">
      <c r="B22" s="50"/>
      <c r="C22" s="51"/>
      <c r="D22" s="41" t="s">
        <v>250</v>
      </c>
      <c r="E22" s="8" t="n">
        <v>653033</v>
      </c>
      <c r="F22" s="8" t="n">
        <v>637575</v>
      </c>
      <c r="G22" s="8" t="n">
        <v>659696</v>
      </c>
      <c r="H22" s="8" t="n">
        <v>672418</v>
      </c>
      <c r="I22" s="8" t="n">
        <v>678927</v>
      </c>
      <c r="J22" s="8" t="n">
        <v>679942</v>
      </c>
      <c r="K22" s="8" t="n">
        <v>684548</v>
      </c>
      <c r="L22" s="8" t="n">
        <v>691356</v>
      </c>
      <c r="M22" s="8" t="n">
        <v>692992</v>
      </c>
      <c r="N22" s="8" t="n">
        <v>671051</v>
      </c>
      <c r="O22" s="8" t="n">
        <v>657256</v>
      </c>
      <c r="P22" s="8" t="n">
        <v>635869</v>
      </c>
      <c r="Q22" s="8" t="n">
        <v>595116</v>
      </c>
      <c r="R22" s="8" t="n">
        <v>552120</v>
      </c>
      <c r="S22" s="8" t="n">
        <v>537277</v>
      </c>
      <c r="T22" s="8" t="n">
        <v>505988</v>
      </c>
      <c r="U22" s="8" t="n">
        <v>473794</v>
      </c>
      <c r="V22" s="8" t="n">
        <v>450751</v>
      </c>
      <c r="W22" s="8" t="n">
        <v>431419</v>
      </c>
      <c r="X22" s="8" t="n">
        <v>414674</v>
      </c>
      <c r="Y22" s="8" t="n">
        <v>411542</v>
      </c>
      <c r="Z22" s="8" t="n">
        <v>413708</v>
      </c>
      <c r="AA22" s="8" t="n">
        <v>424705</v>
      </c>
      <c r="AB22" s="12" t="n">
        <v>438862</v>
      </c>
    </row>
    <row r="23" customFormat="false" ht="12.8" hidden="false" customHeight="false" outlineLevel="0" collapsed="false">
      <c r="B23" s="50"/>
      <c r="C23" s="51"/>
      <c r="D23" s="41" t="s">
        <v>251</v>
      </c>
      <c r="E23" s="8" t="n">
        <v>612885</v>
      </c>
      <c r="F23" s="8" t="n">
        <v>612030</v>
      </c>
      <c r="G23" s="8" t="n">
        <v>615177</v>
      </c>
      <c r="H23" s="8" t="n">
        <v>621177</v>
      </c>
      <c r="I23" s="8" t="n">
        <v>602974</v>
      </c>
      <c r="J23" s="8" t="n">
        <v>589873</v>
      </c>
      <c r="K23" s="8" t="n">
        <v>569661</v>
      </c>
      <c r="L23" s="8" t="n">
        <v>532653</v>
      </c>
      <c r="M23" s="8" t="n">
        <v>495189</v>
      </c>
      <c r="N23" s="8" t="n">
        <v>482043</v>
      </c>
      <c r="O23" s="8" t="n">
        <v>452772</v>
      </c>
      <c r="P23" s="8" t="n">
        <v>423602</v>
      </c>
      <c r="Q23" s="8" t="n">
        <v>402749</v>
      </c>
      <c r="R23" s="8" t="n">
        <v>383827</v>
      </c>
      <c r="S23" s="8" t="n">
        <v>367737</v>
      </c>
      <c r="T23" s="8" t="n">
        <v>363332</v>
      </c>
      <c r="U23" s="8" t="n">
        <v>362952</v>
      </c>
      <c r="V23" s="8" t="n">
        <v>370844</v>
      </c>
      <c r="W23" s="8" t="n">
        <v>380290</v>
      </c>
      <c r="X23" s="8" t="n">
        <v>391894</v>
      </c>
      <c r="Y23" s="8" t="n">
        <v>398828</v>
      </c>
      <c r="Z23" s="8" t="n">
        <v>404994</v>
      </c>
      <c r="AA23" s="8" t="n">
        <v>405336</v>
      </c>
      <c r="AB23" s="12" t="n">
        <v>408243</v>
      </c>
    </row>
    <row r="24" customFormat="false" ht="12.8" hidden="false" customHeight="false" outlineLevel="0" collapsed="false">
      <c r="B24" s="50"/>
      <c r="C24" s="51"/>
      <c r="D24" s="41" t="s">
        <v>252</v>
      </c>
      <c r="E24" s="8" t="n">
        <v>475940</v>
      </c>
      <c r="F24" s="8" t="n">
        <v>495745</v>
      </c>
      <c r="G24" s="8" t="n">
        <v>443093</v>
      </c>
      <c r="H24" s="8" t="n">
        <v>417201</v>
      </c>
      <c r="I24" s="8" t="n">
        <v>408629</v>
      </c>
      <c r="J24" s="8" t="n">
        <v>383895</v>
      </c>
      <c r="K24" s="8" t="n">
        <v>358552</v>
      </c>
      <c r="L24" s="8" t="n">
        <v>340072</v>
      </c>
      <c r="M24" s="8" t="n">
        <v>323695</v>
      </c>
      <c r="N24" s="8" t="n">
        <v>308614</v>
      </c>
      <c r="O24" s="8" t="n">
        <v>303467</v>
      </c>
      <c r="P24" s="8" t="n">
        <v>301966</v>
      </c>
      <c r="Q24" s="8" t="n">
        <v>307188</v>
      </c>
      <c r="R24" s="8" t="n">
        <v>313367</v>
      </c>
      <c r="S24" s="8" t="n">
        <v>320822</v>
      </c>
      <c r="T24" s="8" t="n">
        <v>324966</v>
      </c>
      <c r="U24" s="8" t="n">
        <v>327542</v>
      </c>
      <c r="V24" s="8" t="n">
        <v>325288</v>
      </c>
      <c r="W24" s="8" t="n">
        <v>323150</v>
      </c>
      <c r="X24" s="8" t="n">
        <v>319730</v>
      </c>
      <c r="Y24" s="8" t="n">
        <v>320069</v>
      </c>
      <c r="Z24" s="8" t="n">
        <v>322056</v>
      </c>
      <c r="AA24" s="8" t="n">
        <v>324214</v>
      </c>
      <c r="AB24" s="12" t="n">
        <v>326131</v>
      </c>
    </row>
    <row r="25" customFormat="false" ht="12.8" hidden="false" customHeight="false" outlineLevel="0" collapsed="false">
      <c r="B25" s="50"/>
      <c r="C25" s="51"/>
      <c r="D25" s="41" t="s">
        <v>253</v>
      </c>
      <c r="E25" s="8" t="n">
        <v>267114</v>
      </c>
      <c r="F25" s="8" t="n">
        <v>287635</v>
      </c>
      <c r="G25" s="8" t="n">
        <v>252668</v>
      </c>
      <c r="H25" s="8" t="n">
        <v>244137</v>
      </c>
      <c r="I25" s="8" t="n">
        <v>234495</v>
      </c>
      <c r="J25" s="8" t="n">
        <v>229168</v>
      </c>
      <c r="K25" s="8" t="n">
        <v>226588</v>
      </c>
      <c r="L25" s="8" t="n">
        <v>229227</v>
      </c>
      <c r="M25" s="8" t="n">
        <v>232005</v>
      </c>
      <c r="N25" s="8" t="n">
        <v>236599</v>
      </c>
      <c r="O25" s="8" t="n">
        <v>237196</v>
      </c>
      <c r="P25" s="8" t="n">
        <v>238033</v>
      </c>
      <c r="Q25" s="8" t="n">
        <v>234820</v>
      </c>
      <c r="R25" s="8" t="n">
        <v>231966</v>
      </c>
      <c r="S25" s="8" t="n">
        <v>227014</v>
      </c>
      <c r="T25" s="8" t="n">
        <v>225163</v>
      </c>
      <c r="U25" s="8" t="n">
        <v>223609</v>
      </c>
      <c r="V25" s="8" t="n">
        <v>222369</v>
      </c>
      <c r="W25" s="8" t="n">
        <v>219814</v>
      </c>
      <c r="X25" s="8" t="n">
        <v>214816</v>
      </c>
      <c r="Y25" s="8" t="n">
        <v>202563</v>
      </c>
      <c r="Z25" s="8" t="n">
        <v>179025</v>
      </c>
      <c r="AA25" s="8" t="n">
        <v>154069</v>
      </c>
      <c r="AB25" s="12" t="n">
        <v>130579</v>
      </c>
    </row>
    <row r="26" customFormat="false" ht="12.8" hidden="false" customHeight="false" outlineLevel="0" collapsed="false">
      <c r="B26" s="50"/>
      <c r="C26" s="51"/>
      <c r="D26" s="41" t="s">
        <v>254</v>
      </c>
      <c r="E26" s="8" t="n">
        <v>133551</v>
      </c>
      <c r="F26" s="8" t="n">
        <v>137279</v>
      </c>
      <c r="G26" s="8" t="n">
        <v>134175</v>
      </c>
      <c r="H26" s="8" t="n">
        <v>138490</v>
      </c>
      <c r="I26" s="8" t="n">
        <v>142589</v>
      </c>
      <c r="J26" s="8" t="n">
        <v>142232</v>
      </c>
      <c r="K26" s="8" t="n">
        <v>141839</v>
      </c>
      <c r="L26" s="8" t="n">
        <v>138667</v>
      </c>
      <c r="M26" s="8" t="n">
        <v>135023</v>
      </c>
      <c r="N26" s="8" t="n">
        <v>131259</v>
      </c>
      <c r="O26" s="8" t="n">
        <v>128160</v>
      </c>
      <c r="P26" s="8" t="n">
        <v>126082</v>
      </c>
      <c r="Q26" s="8" t="n">
        <v>124404</v>
      </c>
      <c r="R26" s="8" t="n">
        <v>121775</v>
      </c>
      <c r="S26" s="8" t="n">
        <v>117447</v>
      </c>
      <c r="T26" s="8" t="n">
        <v>110302</v>
      </c>
      <c r="U26" s="8" t="n">
        <v>96575</v>
      </c>
      <c r="V26" s="8" t="n">
        <v>82377</v>
      </c>
      <c r="W26" s="8" t="n">
        <v>68211</v>
      </c>
      <c r="X26" s="8" t="n">
        <v>58147</v>
      </c>
      <c r="Y26" s="8" t="n">
        <v>56281</v>
      </c>
      <c r="Z26" s="8" t="n">
        <v>65344</v>
      </c>
      <c r="AA26" s="8" t="n">
        <v>75173</v>
      </c>
      <c r="AB26" s="12" t="n">
        <v>85294</v>
      </c>
    </row>
    <row r="27" customFormat="false" ht="12.8" hidden="false" customHeight="false" outlineLevel="0" collapsed="false">
      <c r="B27" s="50"/>
      <c r="C27" s="51"/>
      <c r="D27" s="41" t="s">
        <v>255</v>
      </c>
      <c r="E27" s="8" t="n">
        <v>54609</v>
      </c>
      <c r="F27" s="8" t="n">
        <v>55688</v>
      </c>
      <c r="G27" s="8" t="n">
        <v>53591</v>
      </c>
      <c r="H27" s="8" t="n">
        <v>53811</v>
      </c>
      <c r="I27" s="8" t="n">
        <v>52981</v>
      </c>
      <c r="J27" s="8" t="n">
        <v>51252</v>
      </c>
      <c r="K27" s="8" t="n">
        <v>49852</v>
      </c>
      <c r="L27" s="8" t="n">
        <v>48997</v>
      </c>
      <c r="M27" s="8" t="n">
        <v>47086</v>
      </c>
      <c r="N27" s="8" t="n">
        <v>45374</v>
      </c>
      <c r="O27" s="8" t="n">
        <v>42044</v>
      </c>
      <c r="P27" s="8" t="n">
        <v>36938</v>
      </c>
      <c r="Q27" s="8" t="n">
        <v>31495</v>
      </c>
      <c r="R27" s="8" t="n">
        <v>25884</v>
      </c>
      <c r="S27" s="8" t="n">
        <v>21415</v>
      </c>
      <c r="T27" s="8" t="n">
        <v>19548</v>
      </c>
      <c r="U27" s="8" t="n">
        <v>21891</v>
      </c>
      <c r="V27" s="8" t="n">
        <v>24912</v>
      </c>
      <c r="W27" s="8" t="n">
        <v>28195</v>
      </c>
      <c r="X27" s="8" t="n">
        <v>30436</v>
      </c>
      <c r="Y27" s="8" t="n">
        <v>29538</v>
      </c>
      <c r="Z27" s="8" t="n">
        <v>28784</v>
      </c>
      <c r="AA27" s="8" t="n">
        <v>27388</v>
      </c>
      <c r="AB27" s="12" t="n">
        <v>27537</v>
      </c>
    </row>
    <row r="28" customFormat="false" ht="12.8" hidden="false" customHeight="false" outlineLevel="0" collapsed="false">
      <c r="B28" s="50"/>
      <c r="C28" s="51"/>
      <c r="D28" s="52" t="s">
        <v>256</v>
      </c>
      <c r="E28" s="21" t="n">
        <v>10717</v>
      </c>
      <c r="F28" s="21" t="n">
        <v>11370</v>
      </c>
      <c r="G28" s="21" t="n">
        <v>10709</v>
      </c>
      <c r="H28" s="21" t="n">
        <v>11088</v>
      </c>
      <c r="I28" s="21" t="n">
        <v>11035</v>
      </c>
      <c r="J28" s="21" t="n">
        <v>10255</v>
      </c>
      <c r="K28" s="21" t="n">
        <v>9143</v>
      </c>
      <c r="L28" s="21" t="n">
        <v>7950</v>
      </c>
      <c r="M28" s="21" t="n">
        <v>6422</v>
      </c>
      <c r="N28" s="21" t="n">
        <v>5466</v>
      </c>
      <c r="O28" s="21" t="n">
        <v>4649</v>
      </c>
      <c r="P28" s="21" t="n">
        <v>5128</v>
      </c>
      <c r="Q28" s="21" t="n">
        <v>5664</v>
      </c>
      <c r="R28" s="21" t="n">
        <v>6887</v>
      </c>
      <c r="S28" s="21" t="n">
        <v>7171</v>
      </c>
      <c r="T28" s="21" t="n">
        <v>6853</v>
      </c>
      <c r="U28" s="21" t="n">
        <v>6471</v>
      </c>
      <c r="V28" s="21" t="n">
        <v>5896</v>
      </c>
      <c r="W28" s="21" t="n">
        <v>5312</v>
      </c>
      <c r="X28" s="21" t="n">
        <v>4933</v>
      </c>
      <c r="Y28" s="21" t="n">
        <v>4371</v>
      </c>
      <c r="Z28" s="21" t="n">
        <v>4051</v>
      </c>
      <c r="AA28" s="21" t="n">
        <v>3672</v>
      </c>
      <c r="AB28" s="22" t="n">
        <v>6357</v>
      </c>
    </row>
    <row r="29" customFormat="false" ht="12.8" hidden="false" customHeight="false" outlineLevel="0" collapsed="false">
      <c r="B29" s="0" t="s">
        <v>257</v>
      </c>
    </row>
    <row r="32" customFormat="false" ht="12.8" hidden="false" customHeight="false" outlineLevel="0" collapsed="false">
      <c r="A32" s="11" t="s">
        <v>119</v>
      </c>
      <c r="B32" s="38" t="s">
        <v>120</v>
      </c>
      <c r="N32" s="38" t="s">
        <v>121</v>
      </c>
      <c r="AA32" s="11" t="s">
        <v>258</v>
      </c>
    </row>
    <row r="39" customFormat="false" ht="12.8" hidden="false" customHeight="false" outlineLevel="0" collapsed="false">
      <c r="C39" s="0" t="s">
        <v>10</v>
      </c>
      <c r="E39" s="0" t="n">
        <f aca="false">SUM(E22:E28)</f>
        <v>2207849</v>
      </c>
      <c r="F39" s="0" t="n">
        <f aca="false">SUM(F22:F28)</f>
        <v>2237322</v>
      </c>
      <c r="G39" s="0" t="n">
        <f aca="false">SUM(G22:G28)</f>
        <v>2169109</v>
      </c>
      <c r="H39" s="0" t="n">
        <f aca="false">SUM(H22:H28)</f>
        <v>2158322</v>
      </c>
      <c r="I39" s="0" t="n">
        <f aca="false">SUM(I22:I28)</f>
        <v>2131630</v>
      </c>
      <c r="J39" s="0" t="n">
        <f aca="false">SUM(J22:J28)</f>
        <v>2086617</v>
      </c>
      <c r="K39" s="0" t="n">
        <f aca="false">SUM(K22:K28)</f>
        <v>2040183</v>
      </c>
      <c r="L39" s="0" t="n">
        <f aca="false">SUM(L22:L28)</f>
        <v>1988922</v>
      </c>
      <c r="M39" s="0" t="n">
        <f aca="false">SUM(M22:M28)</f>
        <v>1932412</v>
      </c>
      <c r="N39" s="0" t="n">
        <f aca="false">SUM(N22:N28)</f>
        <v>1880406</v>
      </c>
      <c r="O39" s="0" t="n">
        <f aca="false">SUM(O22:O28)</f>
        <v>1825544</v>
      </c>
      <c r="P39" s="0" t="n">
        <f aca="false">SUM(P22:P28)</f>
        <v>1767618</v>
      </c>
      <c r="Q39" s="0" t="n">
        <f aca="false">SUM(Q22:Q28)</f>
        <v>1701436</v>
      </c>
      <c r="R39" s="0" t="n">
        <f aca="false">SUM(R22:R28)</f>
        <v>1635826</v>
      </c>
      <c r="S39" s="0" t="n">
        <f aca="false">SUM(S22:S28)</f>
        <v>1598883</v>
      </c>
      <c r="T39" s="0" t="n">
        <f aca="false">SUM(T22:T28)</f>
        <v>1556152</v>
      </c>
      <c r="U39" s="0" t="n">
        <f aca="false">SUM(U22:U28)</f>
        <v>1512834</v>
      </c>
      <c r="V39" s="0" t="n">
        <f aca="false">SUM(V22:V28)</f>
        <v>1482437</v>
      </c>
      <c r="W39" s="0" t="n">
        <f aca="false">SUM(W22:W28)</f>
        <v>1456391</v>
      </c>
      <c r="X39" s="0" t="n">
        <f aca="false">SUM(X22:X28)</f>
        <v>1434630</v>
      </c>
      <c r="Y39" s="0" t="n">
        <f aca="false">SUM(Y22:Y28)</f>
        <v>1423192</v>
      </c>
      <c r="Z39" s="0" t="n">
        <f aca="false">SUM(Z22:Z28)</f>
        <v>1417962</v>
      </c>
      <c r="AA39" s="0" t="n">
        <f aca="false">SUM(AA22:AA28)</f>
        <v>1414557</v>
      </c>
      <c r="AB39" s="0" t="n">
        <f aca="false">SUM(AB22:AB28)</f>
        <v>1423003</v>
      </c>
    </row>
  </sheetData>
  <mergeCells count="4">
    <mergeCell ref="B5:D6"/>
    <mergeCell ref="C7:D7"/>
    <mergeCell ref="B8:B28"/>
    <mergeCell ref="C8:C28"/>
  </mergeCells>
  <conditionalFormatting sqref="B5:D6">
    <cfRule type="expression" priority="2" aboveAverage="0" equalAverage="0" bottom="0" percent="0" rank="0" text="" dxfId="1">
      <formula>A1&lt;&gt;IV65000</formula>
    </cfRule>
  </conditionalFormatting>
  <conditionalFormatting sqref="C7:D7">
    <cfRule type="expression" priority="3" aboveAverage="0" equalAverage="0" bottom="0" percent="0" rank="0" text="" dxfId="2">
      <formula>A1&lt;&gt;IV65000</formula>
    </cfRule>
  </conditionalFormatting>
  <conditionalFormatting sqref="B8:B28">
    <cfRule type="expression" priority="4" aboveAverage="0" equalAverage="0" bottom="0" percent="0" rank="0" text="" dxfId="3">
      <formula>A1&lt;&gt;IV65000</formula>
    </cfRule>
  </conditionalFormatting>
  <conditionalFormatting sqref="C8:C28">
    <cfRule type="expression" priority="5" aboveAverage="0" equalAverage="0" bottom="0" percent="0" rank="0" text="" dxfId="4">
      <formula>A1&lt;&gt;IV65000</formula>
    </cfRule>
  </conditionalFormatting>
  <hyperlinks>
    <hyperlink ref="B32" r:id="rId1" display="Český statistický úřad, Veřejná databáze"/>
    <hyperlink ref="N32" r:id="rId2" display="Podmínky užívání dat ČSÚ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B105"/>
  <sheetViews>
    <sheetView showFormulas="false" showGridLines="true" showRowColHeaders="true" showZeros="true" rightToLeft="false" tabSelected="false" showOutlineSymbols="true" defaultGridColor="true" view="normal" topLeftCell="A28" colorId="64" zoomScale="80" zoomScaleNormal="80" zoomScalePageLayoutView="100" workbookViewId="0">
      <selection pane="topLeft" activeCell="CA70" activeCellId="0" sqref="CA70"/>
    </sheetView>
  </sheetViews>
  <sheetFormatPr defaultColWidth="11.58984375" defaultRowHeight="12.8" zeroHeight="false" outlineLevelRow="0" outlineLevelCol="0"/>
  <sheetData>
    <row r="1" customFormat="false" ht="12.8" hidden="false" customHeight="false" outlineLevel="0" collapsed="false">
      <c r="A1" s="53" t="s">
        <v>259</v>
      </c>
      <c r="B1" s="54" t="s">
        <v>260</v>
      </c>
      <c r="C1" s="55"/>
      <c r="D1" s="55"/>
      <c r="E1" s="55"/>
      <c r="F1" s="55"/>
      <c r="G1" s="55"/>
      <c r="H1" s="55"/>
      <c r="I1" s="54" t="s">
        <v>260</v>
      </c>
      <c r="J1" s="56"/>
      <c r="K1" s="56"/>
      <c r="L1" s="56"/>
      <c r="M1" s="56"/>
      <c r="N1" s="56"/>
      <c r="O1" s="56"/>
      <c r="P1" s="54" t="s">
        <v>260</v>
      </c>
      <c r="Q1" s="56"/>
      <c r="R1" s="56"/>
      <c r="S1" s="56"/>
      <c r="T1" s="56"/>
      <c r="U1" s="56"/>
      <c r="V1" s="56"/>
      <c r="W1" s="54" t="s">
        <v>260</v>
      </c>
      <c r="X1" s="56"/>
      <c r="Y1" s="56"/>
      <c r="Z1" s="56"/>
      <c r="AA1" s="56"/>
      <c r="AB1" s="56"/>
      <c r="AC1" s="56"/>
      <c r="AD1" s="54" t="s">
        <v>260</v>
      </c>
      <c r="AE1" s="56"/>
      <c r="AF1" s="56"/>
      <c r="AG1" s="56"/>
      <c r="AH1" s="56"/>
      <c r="AI1" s="56"/>
      <c r="AJ1" s="56"/>
      <c r="AK1" s="54" t="s">
        <v>260</v>
      </c>
      <c r="AL1" s="56"/>
      <c r="AM1" s="56"/>
      <c r="AN1" s="56"/>
      <c r="AO1" s="56"/>
      <c r="AP1" s="56"/>
      <c r="AQ1" s="56"/>
      <c r="AR1" s="54" t="s">
        <v>260</v>
      </c>
      <c r="AS1" s="56"/>
      <c r="AT1" s="56"/>
      <c r="AU1" s="56"/>
      <c r="AV1" s="56"/>
      <c r="AW1" s="56"/>
      <c r="AX1" s="56"/>
      <c r="AY1" s="54" t="s">
        <v>260</v>
      </c>
      <c r="AZ1" s="56"/>
      <c r="BA1" s="56"/>
      <c r="BB1" s="56"/>
      <c r="BC1" s="56"/>
      <c r="BD1" s="56"/>
      <c r="BE1" s="56"/>
      <c r="BF1" s="54" t="s">
        <v>260</v>
      </c>
      <c r="BG1" s="56"/>
      <c r="BH1" s="56"/>
      <c r="BI1" s="56"/>
      <c r="BJ1" s="56"/>
      <c r="BK1" s="56"/>
      <c r="BL1" s="56"/>
      <c r="BM1" s="54" t="s">
        <v>260</v>
      </c>
      <c r="BN1" s="56"/>
      <c r="BO1" s="56"/>
      <c r="BP1" s="56"/>
      <c r="BQ1" s="56"/>
      <c r="BR1" s="56"/>
      <c r="BS1" s="56"/>
      <c r="BT1" s="54" t="s">
        <v>260</v>
      </c>
      <c r="BU1" s="56"/>
      <c r="BV1" s="56"/>
      <c r="BW1" s="56"/>
      <c r="BX1" s="56"/>
      <c r="BY1" s="56"/>
      <c r="BZ1" s="56"/>
      <c r="CA1" s="54" t="s">
        <v>260</v>
      </c>
      <c r="CB1" s="56"/>
    </row>
    <row r="2" customFormat="false" ht="12.8" hidden="false" customHeight="false" outlineLevel="0" collapsed="false">
      <c r="A2" s="57"/>
      <c r="B2" s="58" t="s">
        <v>261</v>
      </c>
      <c r="C2" s="59"/>
      <c r="D2" s="59"/>
      <c r="E2" s="59"/>
      <c r="F2" s="59"/>
      <c r="G2" s="59"/>
      <c r="H2" s="59"/>
      <c r="I2" s="58" t="s">
        <v>261</v>
      </c>
      <c r="J2" s="60"/>
      <c r="K2" s="60"/>
      <c r="L2" s="60"/>
      <c r="M2" s="60"/>
      <c r="N2" s="60"/>
      <c r="O2" s="60"/>
      <c r="P2" s="58" t="s">
        <v>261</v>
      </c>
      <c r="Q2" s="60"/>
      <c r="R2" s="60"/>
      <c r="S2" s="60"/>
      <c r="T2" s="60"/>
      <c r="U2" s="60"/>
      <c r="V2" s="60"/>
      <c r="W2" s="58" t="s">
        <v>261</v>
      </c>
      <c r="X2" s="60"/>
      <c r="Y2" s="60"/>
      <c r="Z2" s="60"/>
      <c r="AA2" s="60"/>
      <c r="AB2" s="60"/>
      <c r="AC2" s="60"/>
      <c r="AD2" s="58" t="s">
        <v>261</v>
      </c>
      <c r="AE2" s="60"/>
      <c r="AF2" s="60"/>
      <c r="AG2" s="60"/>
      <c r="AH2" s="60"/>
      <c r="AI2" s="60"/>
      <c r="AJ2" s="60"/>
      <c r="AK2" s="58" t="s">
        <v>261</v>
      </c>
      <c r="AL2" s="60"/>
      <c r="AM2" s="60"/>
      <c r="AN2" s="60"/>
      <c r="AO2" s="60"/>
      <c r="AP2" s="60"/>
      <c r="AQ2" s="60"/>
      <c r="AR2" s="58" t="s">
        <v>261</v>
      </c>
      <c r="AS2" s="60"/>
      <c r="AT2" s="60"/>
      <c r="AU2" s="60"/>
      <c r="AV2" s="60"/>
      <c r="AW2" s="60"/>
      <c r="AX2" s="60"/>
      <c r="AY2" s="58" t="s">
        <v>261</v>
      </c>
      <c r="AZ2" s="60"/>
      <c r="BA2" s="60"/>
      <c r="BB2" s="60"/>
      <c r="BC2" s="60"/>
      <c r="BD2" s="60"/>
      <c r="BE2" s="60"/>
      <c r="BF2" s="58" t="s">
        <v>261</v>
      </c>
      <c r="BG2" s="60"/>
      <c r="BH2" s="60"/>
      <c r="BI2" s="60"/>
      <c r="BJ2" s="60"/>
      <c r="BK2" s="60"/>
      <c r="BL2" s="60"/>
      <c r="BM2" s="58" t="s">
        <v>261</v>
      </c>
      <c r="BN2" s="60"/>
      <c r="BO2" s="60"/>
      <c r="BP2" s="60"/>
      <c r="BQ2" s="60"/>
      <c r="BR2" s="60"/>
      <c r="BS2" s="60"/>
      <c r="BT2" s="58" t="s">
        <v>261</v>
      </c>
      <c r="BU2" s="60"/>
      <c r="BV2" s="60"/>
      <c r="BW2" s="60"/>
      <c r="BX2" s="60"/>
      <c r="BY2" s="60"/>
      <c r="BZ2" s="60"/>
      <c r="CA2" s="58" t="s">
        <v>261</v>
      </c>
      <c r="CB2" s="60"/>
    </row>
    <row r="3" customFormat="false" ht="12.8" hidden="false" customHeight="false" outlineLevel="0" collapsed="false">
      <c r="A3" s="61" t="s">
        <v>262</v>
      </c>
      <c r="B3" s="62" t="s">
        <v>263</v>
      </c>
      <c r="C3" s="62" t="n">
        <v>2024</v>
      </c>
      <c r="D3" s="62" t="n">
        <v>2025</v>
      </c>
      <c r="E3" s="62" t="n">
        <v>2026</v>
      </c>
      <c r="F3" s="62" t="n">
        <v>2027</v>
      </c>
      <c r="G3" s="62" t="n">
        <v>2028</v>
      </c>
      <c r="H3" s="62" t="n">
        <v>2029</v>
      </c>
      <c r="I3" s="62" t="n">
        <v>2030</v>
      </c>
      <c r="J3" s="62" t="n">
        <v>2031</v>
      </c>
      <c r="K3" s="62" t="n">
        <v>2032</v>
      </c>
      <c r="L3" s="62" t="n">
        <v>2033</v>
      </c>
      <c r="M3" s="62" t="n">
        <v>2034</v>
      </c>
      <c r="N3" s="62" t="n">
        <v>2035</v>
      </c>
      <c r="O3" s="62" t="n">
        <v>2036</v>
      </c>
      <c r="P3" s="62" t="n">
        <v>2037</v>
      </c>
      <c r="Q3" s="62" t="n">
        <v>2038</v>
      </c>
      <c r="R3" s="62" t="n">
        <v>2039</v>
      </c>
      <c r="S3" s="62" t="n">
        <v>2040</v>
      </c>
      <c r="T3" s="62" t="n">
        <v>2041</v>
      </c>
      <c r="U3" s="62" t="n">
        <v>2042</v>
      </c>
      <c r="V3" s="62" t="n">
        <v>2043</v>
      </c>
      <c r="W3" s="62" t="n">
        <v>2044</v>
      </c>
      <c r="X3" s="62" t="n">
        <v>2045</v>
      </c>
      <c r="Y3" s="62" t="n">
        <v>2046</v>
      </c>
      <c r="Z3" s="62" t="n">
        <v>2047</v>
      </c>
      <c r="AA3" s="62" t="n">
        <v>2048</v>
      </c>
      <c r="AB3" s="62" t="n">
        <v>2049</v>
      </c>
      <c r="AC3" s="62" t="n">
        <v>2050</v>
      </c>
      <c r="AD3" s="62" t="n">
        <v>2051</v>
      </c>
      <c r="AE3" s="62" t="n">
        <v>2052</v>
      </c>
      <c r="AF3" s="62" t="n">
        <v>2053</v>
      </c>
      <c r="AG3" s="62" t="n">
        <v>2054</v>
      </c>
      <c r="AH3" s="62" t="n">
        <v>2055</v>
      </c>
      <c r="AI3" s="62" t="n">
        <v>2056</v>
      </c>
      <c r="AJ3" s="62" t="n">
        <v>2057</v>
      </c>
      <c r="AK3" s="62" t="n">
        <v>2058</v>
      </c>
      <c r="AL3" s="62" t="n">
        <v>2059</v>
      </c>
      <c r="AM3" s="62" t="n">
        <v>2060</v>
      </c>
      <c r="AN3" s="62" t="n">
        <v>2061</v>
      </c>
      <c r="AO3" s="62" t="n">
        <v>2062</v>
      </c>
      <c r="AP3" s="62" t="n">
        <v>2063</v>
      </c>
      <c r="AQ3" s="62" t="n">
        <v>2064</v>
      </c>
      <c r="AR3" s="62" t="n">
        <v>2065</v>
      </c>
      <c r="AS3" s="62" t="n">
        <v>2066</v>
      </c>
      <c r="AT3" s="62" t="n">
        <v>2067</v>
      </c>
      <c r="AU3" s="62" t="n">
        <v>2068</v>
      </c>
      <c r="AV3" s="62" t="n">
        <v>2069</v>
      </c>
      <c r="AW3" s="62" t="n">
        <v>2070</v>
      </c>
      <c r="AX3" s="62" t="n">
        <v>2071</v>
      </c>
      <c r="AY3" s="62" t="n">
        <v>2072</v>
      </c>
      <c r="AZ3" s="62" t="n">
        <v>2073</v>
      </c>
      <c r="BA3" s="62" t="n">
        <v>2074</v>
      </c>
      <c r="BB3" s="62" t="n">
        <v>2075</v>
      </c>
      <c r="BC3" s="62" t="n">
        <v>2076</v>
      </c>
      <c r="BD3" s="62" t="n">
        <v>2077</v>
      </c>
      <c r="BE3" s="62" t="n">
        <v>2078</v>
      </c>
      <c r="BF3" s="62" t="n">
        <v>2079</v>
      </c>
      <c r="BG3" s="62" t="n">
        <v>2080</v>
      </c>
      <c r="BH3" s="62" t="n">
        <v>2081</v>
      </c>
      <c r="BI3" s="62" t="n">
        <v>2082</v>
      </c>
      <c r="BJ3" s="62" t="n">
        <v>2083</v>
      </c>
      <c r="BK3" s="62" t="n">
        <v>2084</v>
      </c>
      <c r="BL3" s="62" t="n">
        <v>2085</v>
      </c>
      <c r="BM3" s="62" t="n">
        <v>2086</v>
      </c>
      <c r="BN3" s="62" t="n">
        <v>2087</v>
      </c>
      <c r="BO3" s="62" t="n">
        <v>2088</v>
      </c>
      <c r="BP3" s="62" t="n">
        <v>2089</v>
      </c>
      <c r="BQ3" s="62" t="n">
        <v>2090</v>
      </c>
      <c r="BR3" s="62" t="n">
        <v>2091</v>
      </c>
      <c r="BS3" s="62" t="n">
        <v>2092</v>
      </c>
      <c r="BT3" s="62" t="n">
        <v>2093</v>
      </c>
      <c r="BU3" s="62" t="n">
        <v>2094</v>
      </c>
      <c r="BV3" s="62" t="n">
        <v>2095</v>
      </c>
      <c r="BW3" s="62" t="n">
        <v>2096</v>
      </c>
      <c r="BX3" s="62" t="n">
        <v>2097</v>
      </c>
      <c r="BY3" s="62" t="n">
        <v>2098</v>
      </c>
      <c r="BZ3" s="62" t="n">
        <v>2099</v>
      </c>
      <c r="CA3" s="62" t="n">
        <v>2100</v>
      </c>
      <c r="CB3" s="63" t="n">
        <v>2101</v>
      </c>
    </row>
    <row r="4" customFormat="false" ht="12.8" hidden="false" customHeight="false" outlineLevel="0" collapsed="false">
      <c r="A4" s="64" t="s">
        <v>264</v>
      </c>
      <c r="B4" s="65" t="n">
        <v>10827529</v>
      </c>
      <c r="C4" s="65" t="n">
        <v>10909438</v>
      </c>
      <c r="D4" s="65" t="n">
        <v>10914878</v>
      </c>
      <c r="E4" s="65" t="n">
        <v>10861738</v>
      </c>
      <c r="F4" s="65" t="n">
        <v>10804689</v>
      </c>
      <c r="G4" s="65" t="n">
        <v>10743971</v>
      </c>
      <c r="H4" s="65" t="n">
        <v>10747129</v>
      </c>
      <c r="I4" s="65" t="n">
        <v>10748352</v>
      </c>
      <c r="J4" s="65" t="n">
        <v>10747922</v>
      </c>
      <c r="K4" s="65" t="n">
        <v>10746128</v>
      </c>
      <c r="L4" s="65" t="n">
        <v>10743259</v>
      </c>
      <c r="M4" s="65" t="n">
        <v>10739597</v>
      </c>
      <c r="N4" s="65" t="n">
        <v>10735415</v>
      </c>
      <c r="O4" s="65" t="n">
        <v>10730972</v>
      </c>
      <c r="P4" s="65" t="n">
        <v>10726495</v>
      </c>
      <c r="Q4" s="65" t="n">
        <v>10722164</v>
      </c>
      <c r="R4" s="65" t="n">
        <v>10718105</v>
      </c>
      <c r="S4" s="65" t="n">
        <v>10714384</v>
      </c>
      <c r="T4" s="65" t="n">
        <v>10711032</v>
      </c>
      <c r="U4" s="65" t="n">
        <v>10708051</v>
      </c>
      <c r="V4" s="65" t="n">
        <v>10705423</v>
      </c>
      <c r="W4" s="65" t="n">
        <v>10703114</v>
      </c>
      <c r="X4" s="65" t="n">
        <v>10701076</v>
      </c>
      <c r="Y4" s="65" t="n">
        <v>10699241</v>
      </c>
      <c r="Z4" s="65" t="n">
        <v>10697516</v>
      </c>
      <c r="AA4" s="65" t="n">
        <v>10695767</v>
      </c>
      <c r="AB4" s="65" t="n">
        <v>10693822</v>
      </c>
      <c r="AC4" s="65" t="n">
        <v>10691467</v>
      </c>
      <c r="AD4" s="65" t="n">
        <v>10688468</v>
      </c>
      <c r="AE4" s="65" t="n">
        <v>10684506</v>
      </c>
      <c r="AF4" s="65" t="n">
        <v>10679327</v>
      </c>
      <c r="AG4" s="65" t="n">
        <v>10672685</v>
      </c>
      <c r="AH4" s="65" t="n">
        <v>10664369</v>
      </c>
      <c r="AI4" s="65" t="n">
        <v>10654203</v>
      </c>
      <c r="AJ4" s="65" t="n">
        <v>10642057</v>
      </c>
      <c r="AK4" s="65" t="n">
        <v>10627860</v>
      </c>
      <c r="AL4" s="65" t="n">
        <v>10611613</v>
      </c>
      <c r="AM4" s="65" t="n">
        <v>10593389</v>
      </c>
      <c r="AN4" s="65" t="n">
        <v>10573320</v>
      </c>
      <c r="AO4" s="65" t="n">
        <v>10551587</v>
      </c>
      <c r="AP4" s="65" t="n">
        <v>10528400</v>
      </c>
      <c r="AQ4" s="65" t="n">
        <v>10503998</v>
      </c>
      <c r="AR4" s="65" t="n">
        <v>10478636</v>
      </c>
      <c r="AS4" s="65" t="n">
        <v>10452569</v>
      </c>
      <c r="AT4" s="65" t="n">
        <v>10426045</v>
      </c>
      <c r="AU4" s="65" t="n">
        <v>10399319</v>
      </c>
      <c r="AV4" s="65" t="n">
        <v>10372647</v>
      </c>
      <c r="AW4" s="65" t="n">
        <v>10346296</v>
      </c>
      <c r="AX4" s="65" t="n">
        <v>10320525</v>
      </c>
      <c r="AY4" s="65" t="n">
        <v>10295581</v>
      </c>
      <c r="AZ4" s="65" t="n">
        <v>10271690</v>
      </c>
      <c r="BA4" s="65" t="n">
        <v>10249037</v>
      </c>
      <c r="BB4" s="65" t="n">
        <v>10227748</v>
      </c>
      <c r="BC4" s="65" t="n">
        <v>10207885</v>
      </c>
      <c r="BD4" s="65" t="n">
        <v>10189438</v>
      </c>
      <c r="BE4" s="65" t="n">
        <v>10172335</v>
      </c>
      <c r="BF4" s="65" t="n">
        <v>10156456</v>
      </c>
      <c r="BG4" s="65" t="n">
        <v>10141649</v>
      </c>
      <c r="BH4" s="65" t="n">
        <v>10127754</v>
      </c>
      <c r="BI4" s="65" t="n">
        <v>10114617</v>
      </c>
      <c r="BJ4" s="65" t="n">
        <v>10102103</v>
      </c>
      <c r="BK4" s="65" t="n">
        <v>10090095</v>
      </c>
      <c r="BL4" s="65" t="n">
        <v>10078504</v>
      </c>
      <c r="BM4" s="65" t="n">
        <v>10067268</v>
      </c>
      <c r="BN4" s="65" t="n">
        <v>10056346</v>
      </c>
      <c r="BO4" s="65" t="n">
        <v>10045714</v>
      </c>
      <c r="BP4" s="65" t="n">
        <v>10035352</v>
      </c>
      <c r="BQ4" s="65" t="n">
        <v>10025224</v>
      </c>
      <c r="BR4" s="65" t="n">
        <v>10015271</v>
      </c>
      <c r="BS4" s="65" t="n">
        <v>10005399</v>
      </c>
      <c r="BT4" s="65" t="n">
        <v>9995481</v>
      </c>
      <c r="BU4" s="65" t="n">
        <v>9985364</v>
      </c>
      <c r="BV4" s="65" t="n">
        <v>9974876</v>
      </c>
      <c r="BW4" s="65" t="n">
        <v>9963838</v>
      </c>
      <c r="BX4" s="65" t="n">
        <v>9952088</v>
      </c>
      <c r="BY4" s="65" t="n">
        <v>9939482</v>
      </c>
      <c r="BZ4" s="65" t="n">
        <v>9925921</v>
      </c>
      <c r="CA4" s="65" t="n">
        <v>9911339</v>
      </c>
      <c r="CB4" s="65" t="n">
        <v>9895722</v>
      </c>
    </row>
    <row r="5" customFormat="false" ht="12.8" hidden="false" customHeight="false" outlineLevel="0" collapsed="false">
      <c r="A5" s="66" t="n">
        <v>0</v>
      </c>
      <c r="B5" s="67" t="n">
        <v>101919</v>
      </c>
      <c r="C5" s="67" t="n">
        <v>94527</v>
      </c>
      <c r="D5" s="67" t="n">
        <v>92860</v>
      </c>
      <c r="E5" s="67" t="n">
        <v>90476</v>
      </c>
      <c r="F5" s="67" t="n">
        <v>88204</v>
      </c>
      <c r="G5" s="67" t="n">
        <v>86182</v>
      </c>
      <c r="H5" s="67" t="n">
        <v>85124</v>
      </c>
      <c r="I5" s="67" t="n">
        <v>84663</v>
      </c>
      <c r="J5" s="67" t="n">
        <v>84483</v>
      </c>
      <c r="K5" s="67" t="n">
        <v>84580</v>
      </c>
      <c r="L5" s="67" t="n">
        <v>84939</v>
      </c>
      <c r="M5" s="67" t="n">
        <v>85534</v>
      </c>
      <c r="N5" s="67" t="n">
        <v>86333</v>
      </c>
      <c r="O5" s="67" t="n">
        <v>87292</v>
      </c>
      <c r="P5" s="67" t="n">
        <v>88354</v>
      </c>
      <c r="Q5" s="67" t="n">
        <v>89453</v>
      </c>
      <c r="R5" s="67" t="n">
        <v>90521</v>
      </c>
      <c r="S5" s="67" t="n">
        <v>91497</v>
      </c>
      <c r="T5" s="67" t="n">
        <v>92335</v>
      </c>
      <c r="U5" s="67" t="n">
        <v>92999</v>
      </c>
      <c r="V5" s="67" t="n">
        <v>93479</v>
      </c>
      <c r="W5" s="67" t="n">
        <v>93776</v>
      </c>
      <c r="X5" s="67" t="n">
        <v>93897</v>
      </c>
      <c r="Y5" s="67" t="n">
        <v>93851</v>
      </c>
      <c r="Z5" s="67" t="n">
        <v>93642</v>
      </c>
      <c r="AA5" s="67" t="n">
        <v>93272</v>
      </c>
      <c r="AB5" s="67" t="n">
        <v>92735</v>
      </c>
      <c r="AC5" s="67" t="n">
        <v>92035</v>
      </c>
      <c r="AD5" s="67" t="n">
        <v>91178</v>
      </c>
      <c r="AE5" s="67" t="n">
        <v>90101</v>
      </c>
      <c r="AF5" s="67" t="n">
        <v>88887</v>
      </c>
      <c r="AG5" s="67" t="n">
        <v>87569</v>
      </c>
      <c r="AH5" s="67" t="n">
        <v>86199</v>
      </c>
      <c r="AI5" s="67" t="n">
        <v>84830</v>
      </c>
      <c r="AJ5" s="67" t="n">
        <v>83510</v>
      </c>
      <c r="AK5" s="67" t="n">
        <v>82279</v>
      </c>
      <c r="AL5" s="67" t="n">
        <v>81178</v>
      </c>
      <c r="AM5" s="67" t="n">
        <v>80241</v>
      </c>
      <c r="AN5" s="67" t="n">
        <v>79491</v>
      </c>
      <c r="AO5" s="67" t="n">
        <v>78932</v>
      </c>
      <c r="AP5" s="67" t="n">
        <v>78560</v>
      </c>
      <c r="AQ5" s="67" t="n">
        <v>78368</v>
      </c>
      <c r="AR5" s="67" t="n">
        <v>78342</v>
      </c>
      <c r="AS5" s="67" t="n">
        <v>78458</v>
      </c>
      <c r="AT5" s="67" t="n">
        <v>78687</v>
      </c>
      <c r="AU5" s="67" t="n">
        <v>78997</v>
      </c>
      <c r="AV5" s="67" t="n">
        <v>79360</v>
      </c>
      <c r="AW5" s="67" t="n">
        <v>79747</v>
      </c>
      <c r="AX5" s="67" t="n">
        <v>80132</v>
      </c>
      <c r="AY5" s="67" t="n">
        <v>80491</v>
      </c>
      <c r="AZ5" s="67" t="n">
        <v>80804</v>
      </c>
      <c r="BA5" s="67" t="n">
        <v>81056</v>
      </c>
      <c r="BB5" s="67" t="n">
        <v>81233</v>
      </c>
      <c r="BC5" s="67" t="n">
        <v>81323</v>
      </c>
      <c r="BD5" s="67" t="n">
        <v>81323</v>
      </c>
      <c r="BE5" s="67" t="n">
        <v>81227</v>
      </c>
      <c r="BF5" s="67" t="n">
        <v>81035</v>
      </c>
      <c r="BG5" s="67" t="n">
        <v>80750</v>
      </c>
      <c r="BH5" s="67" t="n">
        <v>80379</v>
      </c>
      <c r="BI5" s="67" t="n">
        <v>79928</v>
      </c>
      <c r="BJ5" s="67" t="n">
        <v>79408</v>
      </c>
      <c r="BK5" s="67" t="n">
        <v>78830</v>
      </c>
      <c r="BL5" s="67" t="n">
        <v>78211</v>
      </c>
      <c r="BM5" s="67" t="n">
        <v>77566</v>
      </c>
      <c r="BN5" s="67" t="n">
        <v>76911</v>
      </c>
      <c r="BO5" s="67" t="n">
        <v>76262</v>
      </c>
      <c r="BP5" s="67" t="n">
        <v>75636</v>
      </c>
      <c r="BQ5" s="67" t="n">
        <v>75046</v>
      </c>
      <c r="BR5" s="67" t="n">
        <v>74505</v>
      </c>
      <c r="BS5" s="67" t="n">
        <v>74026</v>
      </c>
      <c r="BT5" s="67" t="n">
        <v>73615</v>
      </c>
      <c r="BU5" s="67" t="n">
        <v>73276</v>
      </c>
      <c r="BV5" s="67" t="n">
        <v>73011</v>
      </c>
      <c r="BW5" s="67" t="n">
        <v>72819</v>
      </c>
      <c r="BX5" s="67" t="n">
        <v>72694</v>
      </c>
      <c r="BY5" s="67" t="n">
        <v>72631</v>
      </c>
      <c r="BZ5" s="67" t="n">
        <v>72620</v>
      </c>
      <c r="CA5" s="67" t="n">
        <v>72650</v>
      </c>
      <c r="CB5" s="67" t="n">
        <v>72710</v>
      </c>
    </row>
    <row r="6" customFormat="false" ht="12.8" hidden="false" customHeight="false" outlineLevel="0" collapsed="false">
      <c r="A6" s="66" t="n">
        <v>1</v>
      </c>
      <c r="B6" s="67" t="n">
        <v>115690</v>
      </c>
      <c r="C6" s="67" t="n">
        <v>103030</v>
      </c>
      <c r="D6" s="67" t="n">
        <v>94991</v>
      </c>
      <c r="E6" s="67" t="n">
        <v>92807</v>
      </c>
      <c r="F6" s="67" t="n">
        <v>90447</v>
      </c>
      <c r="G6" s="67" t="n">
        <v>88183</v>
      </c>
      <c r="H6" s="67" t="n">
        <v>86549</v>
      </c>
      <c r="I6" s="67" t="n">
        <v>85493</v>
      </c>
      <c r="J6" s="67" t="n">
        <v>85032</v>
      </c>
      <c r="K6" s="67" t="n">
        <v>84853</v>
      </c>
      <c r="L6" s="67" t="n">
        <v>84951</v>
      </c>
      <c r="M6" s="67" t="n">
        <v>85310</v>
      </c>
      <c r="N6" s="67" t="n">
        <v>85907</v>
      </c>
      <c r="O6" s="67" t="n">
        <v>86706</v>
      </c>
      <c r="P6" s="67" t="n">
        <v>87666</v>
      </c>
      <c r="Q6" s="67" t="n">
        <v>88728</v>
      </c>
      <c r="R6" s="67" t="n">
        <v>89828</v>
      </c>
      <c r="S6" s="67" t="n">
        <v>90895</v>
      </c>
      <c r="T6" s="67" t="n">
        <v>91872</v>
      </c>
      <c r="U6" s="67" t="n">
        <v>92711</v>
      </c>
      <c r="V6" s="67" t="n">
        <v>93375</v>
      </c>
      <c r="W6" s="67" t="n">
        <v>93855</v>
      </c>
      <c r="X6" s="67" t="n">
        <v>94153</v>
      </c>
      <c r="Y6" s="67" t="n">
        <v>94275</v>
      </c>
      <c r="Z6" s="67" t="n">
        <v>94229</v>
      </c>
      <c r="AA6" s="67" t="n">
        <v>94021</v>
      </c>
      <c r="AB6" s="67" t="n">
        <v>93652</v>
      </c>
      <c r="AC6" s="67" t="n">
        <v>93116</v>
      </c>
      <c r="AD6" s="67" t="n">
        <v>92415</v>
      </c>
      <c r="AE6" s="67" t="n">
        <v>91559</v>
      </c>
      <c r="AF6" s="67" t="n">
        <v>90483</v>
      </c>
      <c r="AG6" s="67" t="n">
        <v>89269</v>
      </c>
      <c r="AH6" s="67" t="n">
        <v>87953</v>
      </c>
      <c r="AI6" s="67" t="n">
        <v>86583</v>
      </c>
      <c r="AJ6" s="67" t="n">
        <v>85214</v>
      </c>
      <c r="AK6" s="67" t="n">
        <v>83894</v>
      </c>
      <c r="AL6" s="67" t="n">
        <v>82664</v>
      </c>
      <c r="AM6" s="67" t="n">
        <v>81564</v>
      </c>
      <c r="AN6" s="67" t="n">
        <v>80626</v>
      </c>
      <c r="AO6" s="67" t="n">
        <v>79877</v>
      </c>
      <c r="AP6" s="67" t="n">
        <v>79319</v>
      </c>
      <c r="AQ6" s="67" t="n">
        <v>78947</v>
      </c>
      <c r="AR6" s="67" t="n">
        <v>78756</v>
      </c>
      <c r="AS6" s="67" t="n">
        <v>78729</v>
      </c>
      <c r="AT6" s="67" t="n">
        <v>78846</v>
      </c>
      <c r="AU6" s="67" t="n">
        <v>79074</v>
      </c>
      <c r="AV6" s="67" t="n">
        <v>79386</v>
      </c>
      <c r="AW6" s="67" t="n">
        <v>79748</v>
      </c>
      <c r="AX6" s="67" t="n">
        <v>80136</v>
      </c>
      <c r="AY6" s="67" t="n">
        <v>80520</v>
      </c>
      <c r="AZ6" s="67" t="n">
        <v>80880</v>
      </c>
      <c r="BA6" s="67" t="n">
        <v>81194</v>
      </c>
      <c r="BB6" s="67" t="n">
        <v>81446</v>
      </c>
      <c r="BC6" s="67" t="n">
        <v>81622</v>
      </c>
      <c r="BD6" s="67" t="n">
        <v>81713</v>
      </c>
      <c r="BE6" s="67" t="n">
        <v>81713</v>
      </c>
      <c r="BF6" s="67" t="n">
        <v>81617</v>
      </c>
      <c r="BG6" s="67" t="n">
        <v>81426</v>
      </c>
      <c r="BH6" s="67" t="n">
        <v>81141</v>
      </c>
      <c r="BI6" s="67" t="n">
        <v>80769</v>
      </c>
      <c r="BJ6" s="67" t="n">
        <v>80318</v>
      </c>
      <c r="BK6" s="67" t="n">
        <v>79798</v>
      </c>
      <c r="BL6" s="67" t="n">
        <v>79222</v>
      </c>
      <c r="BM6" s="67" t="n">
        <v>78603</v>
      </c>
      <c r="BN6" s="67" t="n">
        <v>77958</v>
      </c>
      <c r="BO6" s="67" t="n">
        <v>77302</v>
      </c>
      <c r="BP6" s="67" t="n">
        <v>76654</v>
      </c>
      <c r="BQ6" s="67" t="n">
        <v>76027</v>
      </c>
      <c r="BR6" s="67" t="n">
        <v>75438</v>
      </c>
      <c r="BS6" s="67" t="n">
        <v>74898</v>
      </c>
      <c r="BT6" s="67" t="n">
        <v>74419</v>
      </c>
      <c r="BU6" s="67" t="n">
        <v>74007</v>
      </c>
      <c r="BV6" s="67" t="n">
        <v>73668</v>
      </c>
      <c r="BW6" s="67" t="n">
        <v>73403</v>
      </c>
      <c r="BX6" s="67" t="n">
        <v>73211</v>
      </c>
      <c r="BY6" s="67" t="n">
        <v>73087</v>
      </c>
      <c r="BZ6" s="67" t="n">
        <v>73024</v>
      </c>
      <c r="CA6" s="67" t="n">
        <v>73012</v>
      </c>
      <c r="CB6" s="67" t="n">
        <v>73043</v>
      </c>
    </row>
    <row r="7" customFormat="false" ht="12.8" hidden="false" customHeight="false" outlineLevel="0" collapsed="false">
      <c r="A7" s="66" t="n">
        <v>2</v>
      </c>
      <c r="B7" s="67" t="n">
        <v>112223</v>
      </c>
      <c r="C7" s="67" t="n">
        <v>116587</v>
      </c>
      <c r="D7" s="67" t="n">
        <v>103314</v>
      </c>
      <c r="E7" s="67" t="n">
        <v>94813</v>
      </c>
      <c r="F7" s="67" t="n">
        <v>92679</v>
      </c>
      <c r="G7" s="67" t="n">
        <v>90340</v>
      </c>
      <c r="H7" s="67" t="n">
        <v>88478</v>
      </c>
      <c r="I7" s="67" t="n">
        <v>86846</v>
      </c>
      <c r="J7" s="67" t="n">
        <v>85790</v>
      </c>
      <c r="K7" s="67" t="n">
        <v>85329</v>
      </c>
      <c r="L7" s="67" t="n">
        <v>85151</v>
      </c>
      <c r="M7" s="67" t="n">
        <v>85249</v>
      </c>
      <c r="N7" s="67" t="n">
        <v>85608</v>
      </c>
      <c r="O7" s="67" t="n">
        <v>86205</v>
      </c>
      <c r="P7" s="67" t="n">
        <v>87006</v>
      </c>
      <c r="Q7" s="67" t="n">
        <v>87965</v>
      </c>
      <c r="R7" s="67" t="n">
        <v>89027</v>
      </c>
      <c r="S7" s="67" t="n">
        <v>90128</v>
      </c>
      <c r="T7" s="67" t="n">
        <v>91195</v>
      </c>
      <c r="U7" s="67" t="n">
        <v>92173</v>
      </c>
      <c r="V7" s="67" t="n">
        <v>93010</v>
      </c>
      <c r="W7" s="67" t="n">
        <v>93676</v>
      </c>
      <c r="X7" s="67" t="n">
        <v>94156</v>
      </c>
      <c r="Y7" s="67" t="n">
        <v>94454</v>
      </c>
      <c r="Z7" s="67" t="n">
        <v>94576</v>
      </c>
      <c r="AA7" s="67" t="n">
        <v>94530</v>
      </c>
      <c r="AB7" s="67" t="n">
        <v>94323</v>
      </c>
      <c r="AC7" s="67" t="n">
        <v>93953</v>
      </c>
      <c r="AD7" s="67" t="n">
        <v>93417</v>
      </c>
      <c r="AE7" s="67" t="n">
        <v>92718</v>
      </c>
      <c r="AF7" s="67" t="n">
        <v>91862</v>
      </c>
      <c r="AG7" s="67" t="n">
        <v>90786</v>
      </c>
      <c r="AH7" s="67" t="n">
        <v>89572</v>
      </c>
      <c r="AI7" s="67" t="n">
        <v>88256</v>
      </c>
      <c r="AJ7" s="67" t="n">
        <v>86887</v>
      </c>
      <c r="AK7" s="67" t="n">
        <v>85518</v>
      </c>
      <c r="AL7" s="67" t="n">
        <v>84199</v>
      </c>
      <c r="AM7" s="67" t="n">
        <v>82968</v>
      </c>
      <c r="AN7" s="67" t="n">
        <v>81868</v>
      </c>
      <c r="AO7" s="67" t="n">
        <v>80932</v>
      </c>
      <c r="AP7" s="67" t="n">
        <v>80182</v>
      </c>
      <c r="AQ7" s="67" t="n">
        <v>79624</v>
      </c>
      <c r="AR7" s="67" t="n">
        <v>79252</v>
      </c>
      <c r="AS7" s="67" t="n">
        <v>79060</v>
      </c>
      <c r="AT7" s="67" t="n">
        <v>79035</v>
      </c>
      <c r="AU7" s="67" t="n">
        <v>79151</v>
      </c>
      <c r="AV7" s="67" t="n">
        <v>79380</v>
      </c>
      <c r="AW7" s="67" t="n">
        <v>79691</v>
      </c>
      <c r="AX7" s="67" t="n">
        <v>80054</v>
      </c>
      <c r="AY7" s="67" t="n">
        <v>80441</v>
      </c>
      <c r="AZ7" s="67" t="n">
        <v>80826</v>
      </c>
      <c r="BA7" s="67" t="n">
        <v>81186</v>
      </c>
      <c r="BB7" s="67" t="n">
        <v>81499</v>
      </c>
      <c r="BC7" s="67" t="n">
        <v>81752</v>
      </c>
      <c r="BD7" s="67" t="n">
        <v>81928</v>
      </c>
      <c r="BE7" s="67" t="n">
        <v>82020</v>
      </c>
      <c r="BF7" s="67" t="n">
        <v>82019</v>
      </c>
      <c r="BG7" s="67" t="n">
        <v>81923</v>
      </c>
      <c r="BH7" s="67" t="n">
        <v>81732</v>
      </c>
      <c r="BI7" s="67" t="n">
        <v>81447</v>
      </c>
      <c r="BJ7" s="67" t="n">
        <v>81076</v>
      </c>
      <c r="BK7" s="67" t="n">
        <v>80625</v>
      </c>
      <c r="BL7" s="67" t="n">
        <v>80105</v>
      </c>
      <c r="BM7" s="67" t="n">
        <v>79528</v>
      </c>
      <c r="BN7" s="67" t="n">
        <v>78909</v>
      </c>
      <c r="BO7" s="67" t="n">
        <v>78265</v>
      </c>
      <c r="BP7" s="67" t="n">
        <v>77610</v>
      </c>
      <c r="BQ7" s="67" t="n">
        <v>76961</v>
      </c>
      <c r="BR7" s="67" t="n">
        <v>76334</v>
      </c>
      <c r="BS7" s="67" t="n">
        <v>75745</v>
      </c>
      <c r="BT7" s="67" t="n">
        <v>75205</v>
      </c>
      <c r="BU7" s="67" t="n">
        <v>74725</v>
      </c>
      <c r="BV7" s="67" t="n">
        <v>74314</v>
      </c>
      <c r="BW7" s="67" t="n">
        <v>73975</v>
      </c>
      <c r="BX7" s="67" t="n">
        <v>73711</v>
      </c>
      <c r="BY7" s="67" t="n">
        <v>73519</v>
      </c>
      <c r="BZ7" s="67" t="n">
        <v>73394</v>
      </c>
      <c r="CA7" s="67" t="n">
        <v>73331</v>
      </c>
      <c r="CB7" s="67" t="n">
        <v>73320</v>
      </c>
    </row>
    <row r="8" customFormat="false" ht="12.8" hidden="false" customHeight="false" outlineLevel="0" collapsed="false">
      <c r="A8" s="66" t="n">
        <v>3</v>
      </c>
      <c r="B8" s="67" t="n">
        <v>115010</v>
      </c>
      <c r="C8" s="67" t="n">
        <v>113039</v>
      </c>
      <c r="D8" s="67" t="n">
        <v>116734</v>
      </c>
      <c r="E8" s="67" t="n">
        <v>103008</v>
      </c>
      <c r="F8" s="67" t="n">
        <v>94590</v>
      </c>
      <c r="G8" s="67" t="n">
        <v>92506</v>
      </c>
      <c r="H8" s="67" t="n">
        <v>90589</v>
      </c>
      <c r="I8" s="67" t="n">
        <v>88728</v>
      </c>
      <c r="J8" s="67" t="n">
        <v>87094</v>
      </c>
      <c r="K8" s="67" t="n">
        <v>86040</v>
      </c>
      <c r="L8" s="67" t="n">
        <v>85579</v>
      </c>
      <c r="M8" s="67" t="n">
        <v>85401</v>
      </c>
      <c r="N8" s="67" t="n">
        <v>85499</v>
      </c>
      <c r="O8" s="67" t="n">
        <v>85859</v>
      </c>
      <c r="P8" s="67" t="n">
        <v>86456</v>
      </c>
      <c r="Q8" s="67" t="n">
        <v>87256</v>
      </c>
      <c r="R8" s="67" t="n">
        <v>88215</v>
      </c>
      <c r="S8" s="67" t="n">
        <v>89279</v>
      </c>
      <c r="T8" s="67" t="n">
        <v>90378</v>
      </c>
      <c r="U8" s="67" t="n">
        <v>91446</v>
      </c>
      <c r="V8" s="67" t="n">
        <v>92424</v>
      </c>
      <c r="W8" s="67" t="n">
        <v>93262</v>
      </c>
      <c r="X8" s="67" t="n">
        <v>93927</v>
      </c>
      <c r="Y8" s="67" t="n">
        <v>94408</v>
      </c>
      <c r="Z8" s="67" t="n">
        <v>94706</v>
      </c>
      <c r="AA8" s="67" t="n">
        <v>94828</v>
      </c>
      <c r="AB8" s="67" t="n">
        <v>94782</v>
      </c>
      <c r="AC8" s="67" t="n">
        <v>94575</v>
      </c>
      <c r="AD8" s="67" t="n">
        <v>94205</v>
      </c>
      <c r="AE8" s="67" t="n">
        <v>93670</v>
      </c>
      <c r="AF8" s="67" t="n">
        <v>92971</v>
      </c>
      <c r="AG8" s="67" t="n">
        <v>92115</v>
      </c>
      <c r="AH8" s="67" t="n">
        <v>91038</v>
      </c>
      <c r="AI8" s="67" t="n">
        <v>89825</v>
      </c>
      <c r="AJ8" s="67" t="n">
        <v>88508</v>
      </c>
      <c r="AK8" s="67" t="n">
        <v>87139</v>
      </c>
      <c r="AL8" s="67" t="n">
        <v>85771</v>
      </c>
      <c r="AM8" s="67" t="n">
        <v>84451</v>
      </c>
      <c r="AN8" s="67" t="n">
        <v>83222</v>
      </c>
      <c r="AO8" s="67" t="n">
        <v>82121</v>
      </c>
      <c r="AP8" s="67" t="n">
        <v>81184</v>
      </c>
      <c r="AQ8" s="67" t="n">
        <v>80435</v>
      </c>
      <c r="AR8" s="67" t="n">
        <v>79877</v>
      </c>
      <c r="AS8" s="67" t="n">
        <v>79505</v>
      </c>
      <c r="AT8" s="67" t="n">
        <v>79314</v>
      </c>
      <c r="AU8" s="67" t="n">
        <v>79288</v>
      </c>
      <c r="AV8" s="67" t="n">
        <v>79405</v>
      </c>
      <c r="AW8" s="67" t="n">
        <v>79634</v>
      </c>
      <c r="AX8" s="67" t="n">
        <v>79944</v>
      </c>
      <c r="AY8" s="67" t="n">
        <v>80307</v>
      </c>
      <c r="AZ8" s="67" t="n">
        <v>80694</v>
      </c>
      <c r="BA8" s="67" t="n">
        <v>81079</v>
      </c>
      <c r="BB8" s="67" t="n">
        <v>81439</v>
      </c>
      <c r="BC8" s="67" t="n">
        <v>81752</v>
      </c>
      <c r="BD8" s="67" t="n">
        <v>82005</v>
      </c>
      <c r="BE8" s="67" t="n">
        <v>82182</v>
      </c>
      <c r="BF8" s="67" t="n">
        <v>82273</v>
      </c>
      <c r="BG8" s="67" t="n">
        <v>82273</v>
      </c>
      <c r="BH8" s="67" t="n">
        <v>82177</v>
      </c>
      <c r="BI8" s="67" t="n">
        <v>81985</v>
      </c>
      <c r="BJ8" s="67" t="n">
        <v>81701</v>
      </c>
      <c r="BK8" s="67" t="n">
        <v>81329</v>
      </c>
      <c r="BL8" s="67" t="n">
        <v>80878</v>
      </c>
      <c r="BM8" s="67" t="n">
        <v>80358</v>
      </c>
      <c r="BN8" s="67" t="n">
        <v>79782</v>
      </c>
      <c r="BO8" s="67" t="n">
        <v>79163</v>
      </c>
      <c r="BP8" s="67" t="n">
        <v>78518</v>
      </c>
      <c r="BQ8" s="67" t="n">
        <v>77863</v>
      </c>
      <c r="BR8" s="67" t="n">
        <v>77215</v>
      </c>
      <c r="BS8" s="67" t="n">
        <v>76588</v>
      </c>
      <c r="BT8" s="67" t="n">
        <v>75998</v>
      </c>
      <c r="BU8" s="67" t="n">
        <v>75459</v>
      </c>
      <c r="BV8" s="67" t="n">
        <v>74980</v>
      </c>
      <c r="BW8" s="67" t="n">
        <v>74568</v>
      </c>
      <c r="BX8" s="67" t="n">
        <v>74230</v>
      </c>
      <c r="BY8" s="67" t="n">
        <v>73964</v>
      </c>
      <c r="BZ8" s="67" t="n">
        <v>73773</v>
      </c>
      <c r="CA8" s="67" t="n">
        <v>73648</v>
      </c>
      <c r="CB8" s="67" t="n">
        <v>73585</v>
      </c>
    </row>
    <row r="9" customFormat="false" ht="12.8" hidden="false" customHeight="false" outlineLevel="0" collapsed="false">
      <c r="A9" s="66" t="n">
        <v>4</v>
      </c>
      <c r="B9" s="67" t="n">
        <v>117703</v>
      </c>
      <c r="C9" s="67" t="n">
        <v>115759</v>
      </c>
      <c r="D9" s="67" t="n">
        <v>113087</v>
      </c>
      <c r="E9" s="67" t="n">
        <v>116311</v>
      </c>
      <c r="F9" s="67" t="n">
        <v>102675</v>
      </c>
      <c r="G9" s="67" t="n">
        <v>94338</v>
      </c>
      <c r="H9" s="67" t="n">
        <v>92726</v>
      </c>
      <c r="I9" s="67" t="n">
        <v>90810</v>
      </c>
      <c r="J9" s="67" t="n">
        <v>88949</v>
      </c>
      <c r="K9" s="67" t="n">
        <v>87317</v>
      </c>
      <c r="L9" s="67" t="n">
        <v>86261</v>
      </c>
      <c r="M9" s="67" t="n">
        <v>85802</v>
      </c>
      <c r="N9" s="67" t="n">
        <v>85623</v>
      </c>
      <c r="O9" s="67" t="n">
        <v>85721</v>
      </c>
      <c r="P9" s="67" t="n">
        <v>86081</v>
      </c>
      <c r="Q9" s="67" t="n">
        <v>86678</v>
      </c>
      <c r="R9" s="67" t="n">
        <v>87478</v>
      </c>
      <c r="S9" s="67" t="n">
        <v>88438</v>
      </c>
      <c r="T9" s="67" t="n">
        <v>89501</v>
      </c>
      <c r="U9" s="67" t="n">
        <v>90601</v>
      </c>
      <c r="V9" s="67" t="n">
        <v>91669</v>
      </c>
      <c r="W9" s="67" t="n">
        <v>92647</v>
      </c>
      <c r="X9" s="67" t="n">
        <v>93485</v>
      </c>
      <c r="Y9" s="67" t="n">
        <v>94150</v>
      </c>
      <c r="Z9" s="67" t="n">
        <v>94630</v>
      </c>
      <c r="AA9" s="67" t="n">
        <v>94929</v>
      </c>
      <c r="AB9" s="67" t="n">
        <v>95051</v>
      </c>
      <c r="AC9" s="67" t="n">
        <v>95006</v>
      </c>
      <c r="AD9" s="67" t="n">
        <v>94798</v>
      </c>
      <c r="AE9" s="67" t="n">
        <v>94429</v>
      </c>
      <c r="AF9" s="67" t="n">
        <v>93893</v>
      </c>
      <c r="AG9" s="67" t="n">
        <v>93194</v>
      </c>
      <c r="AH9" s="67" t="n">
        <v>92338</v>
      </c>
      <c r="AI9" s="67" t="n">
        <v>91262</v>
      </c>
      <c r="AJ9" s="67" t="n">
        <v>90049</v>
      </c>
      <c r="AK9" s="67" t="n">
        <v>88733</v>
      </c>
      <c r="AL9" s="67" t="n">
        <v>87363</v>
      </c>
      <c r="AM9" s="67" t="n">
        <v>85995</v>
      </c>
      <c r="AN9" s="67" t="n">
        <v>84675</v>
      </c>
      <c r="AO9" s="67" t="n">
        <v>83446</v>
      </c>
      <c r="AP9" s="67" t="n">
        <v>82346</v>
      </c>
      <c r="AQ9" s="67" t="n">
        <v>81408</v>
      </c>
      <c r="AR9" s="67" t="n">
        <v>80659</v>
      </c>
      <c r="AS9" s="67" t="n">
        <v>80101</v>
      </c>
      <c r="AT9" s="67" t="n">
        <v>79730</v>
      </c>
      <c r="AU9" s="67" t="n">
        <v>79538</v>
      </c>
      <c r="AV9" s="67" t="n">
        <v>79512</v>
      </c>
      <c r="AW9" s="67" t="n">
        <v>79629</v>
      </c>
      <c r="AX9" s="67" t="n">
        <v>79858</v>
      </c>
      <c r="AY9" s="67" t="n">
        <v>80168</v>
      </c>
      <c r="AZ9" s="67" t="n">
        <v>80531</v>
      </c>
      <c r="BA9" s="67" t="n">
        <v>80918</v>
      </c>
      <c r="BB9" s="67" t="n">
        <v>81304</v>
      </c>
      <c r="BC9" s="67" t="n">
        <v>81663</v>
      </c>
      <c r="BD9" s="67" t="n">
        <v>81977</v>
      </c>
      <c r="BE9" s="67" t="n">
        <v>82230</v>
      </c>
      <c r="BF9" s="67" t="n">
        <v>82406</v>
      </c>
      <c r="BG9" s="67" t="n">
        <v>82497</v>
      </c>
      <c r="BH9" s="67" t="n">
        <v>82497</v>
      </c>
      <c r="BI9" s="67" t="n">
        <v>82401</v>
      </c>
      <c r="BJ9" s="67" t="n">
        <v>82210</v>
      </c>
      <c r="BK9" s="67" t="n">
        <v>81926</v>
      </c>
      <c r="BL9" s="67" t="n">
        <v>81554</v>
      </c>
      <c r="BM9" s="67" t="n">
        <v>81103</v>
      </c>
      <c r="BN9" s="67" t="n">
        <v>80583</v>
      </c>
      <c r="BO9" s="67" t="n">
        <v>80006</v>
      </c>
      <c r="BP9" s="67" t="n">
        <v>79388</v>
      </c>
      <c r="BQ9" s="67" t="n">
        <v>78742</v>
      </c>
      <c r="BR9" s="67" t="n">
        <v>78088</v>
      </c>
      <c r="BS9" s="67" t="n">
        <v>77439</v>
      </c>
      <c r="BT9" s="67" t="n">
        <v>76812</v>
      </c>
      <c r="BU9" s="67" t="n">
        <v>76223</v>
      </c>
      <c r="BV9" s="67" t="n">
        <v>75683</v>
      </c>
      <c r="BW9" s="67" t="n">
        <v>75204</v>
      </c>
      <c r="BX9" s="67" t="n">
        <v>74792</v>
      </c>
      <c r="BY9" s="67" t="n">
        <v>74454</v>
      </c>
      <c r="BZ9" s="67" t="n">
        <v>74189</v>
      </c>
      <c r="CA9" s="67" t="n">
        <v>73997</v>
      </c>
      <c r="CB9" s="67" t="n">
        <v>73872</v>
      </c>
    </row>
    <row r="10" customFormat="false" ht="12.8" hidden="false" customHeight="false" outlineLevel="0" collapsed="false">
      <c r="A10" s="66" t="n">
        <v>5</v>
      </c>
      <c r="B10" s="67" t="n">
        <v>118940</v>
      </c>
      <c r="C10" s="67" t="n">
        <v>118415</v>
      </c>
      <c r="D10" s="67" t="n">
        <v>115761</v>
      </c>
      <c r="E10" s="67" t="n">
        <v>112593</v>
      </c>
      <c r="F10" s="67" t="n">
        <v>115869</v>
      </c>
      <c r="G10" s="67" t="n">
        <v>102322</v>
      </c>
      <c r="H10" s="67" t="n">
        <v>94540</v>
      </c>
      <c r="I10" s="67" t="n">
        <v>92927</v>
      </c>
      <c r="J10" s="67" t="n">
        <v>91012</v>
      </c>
      <c r="K10" s="67" t="n">
        <v>89151</v>
      </c>
      <c r="L10" s="67" t="n">
        <v>87518</v>
      </c>
      <c r="M10" s="67" t="n">
        <v>86463</v>
      </c>
      <c r="N10" s="67" t="n">
        <v>86004</v>
      </c>
      <c r="O10" s="67" t="n">
        <v>85826</v>
      </c>
      <c r="P10" s="67" t="n">
        <v>85924</v>
      </c>
      <c r="Q10" s="67" t="n">
        <v>86284</v>
      </c>
      <c r="R10" s="67" t="n">
        <v>86881</v>
      </c>
      <c r="S10" s="67" t="n">
        <v>87682</v>
      </c>
      <c r="T10" s="67" t="n">
        <v>88641</v>
      </c>
      <c r="U10" s="67" t="n">
        <v>89705</v>
      </c>
      <c r="V10" s="67" t="n">
        <v>90804</v>
      </c>
      <c r="W10" s="67" t="n">
        <v>91872</v>
      </c>
      <c r="X10" s="67" t="n">
        <v>92850</v>
      </c>
      <c r="Y10" s="67" t="n">
        <v>93689</v>
      </c>
      <c r="Z10" s="67" t="n">
        <v>94353</v>
      </c>
      <c r="AA10" s="67" t="n">
        <v>94835</v>
      </c>
      <c r="AB10" s="67" t="n">
        <v>95132</v>
      </c>
      <c r="AC10" s="67" t="n">
        <v>95254</v>
      </c>
      <c r="AD10" s="67" t="n">
        <v>95209</v>
      </c>
      <c r="AE10" s="67" t="n">
        <v>95002</v>
      </c>
      <c r="AF10" s="67" t="n">
        <v>94632</v>
      </c>
      <c r="AG10" s="67" t="n">
        <v>94098</v>
      </c>
      <c r="AH10" s="67" t="n">
        <v>93398</v>
      </c>
      <c r="AI10" s="67" t="n">
        <v>92542</v>
      </c>
      <c r="AJ10" s="67" t="n">
        <v>91466</v>
      </c>
      <c r="AK10" s="67" t="n">
        <v>90253</v>
      </c>
      <c r="AL10" s="67" t="n">
        <v>88937</v>
      </c>
      <c r="AM10" s="67" t="n">
        <v>87568</v>
      </c>
      <c r="AN10" s="67" t="n">
        <v>86199</v>
      </c>
      <c r="AO10" s="67" t="n">
        <v>84880</v>
      </c>
      <c r="AP10" s="67" t="n">
        <v>83651</v>
      </c>
      <c r="AQ10" s="67" t="n">
        <v>82549</v>
      </c>
      <c r="AR10" s="67" t="n">
        <v>81613</v>
      </c>
      <c r="AS10" s="67" t="n">
        <v>80863</v>
      </c>
      <c r="AT10" s="67" t="n">
        <v>80306</v>
      </c>
      <c r="AU10" s="67" t="n">
        <v>79934</v>
      </c>
      <c r="AV10" s="67" t="n">
        <v>79743</v>
      </c>
      <c r="AW10" s="67" t="n">
        <v>79717</v>
      </c>
      <c r="AX10" s="67" t="n">
        <v>79834</v>
      </c>
      <c r="AY10" s="67" t="n">
        <v>80063</v>
      </c>
      <c r="AZ10" s="67" t="n">
        <v>80373</v>
      </c>
      <c r="BA10" s="67" t="n">
        <v>80736</v>
      </c>
      <c r="BB10" s="67" t="n">
        <v>81123</v>
      </c>
      <c r="BC10" s="67" t="n">
        <v>81509</v>
      </c>
      <c r="BD10" s="67" t="n">
        <v>81868</v>
      </c>
      <c r="BE10" s="67" t="n">
        <v>82182</v>
      </c>
      <c r="BF10" s="67" t="n">
        <v>82435</v>
      </c>
      <c r="BG10" s="67" t="n">
        <v>82611</v>
      </c>
      <c r="BH10" s="67" t="n">
        <v>82702</v>
      </c>
      <c r="BI10" s="67" t="n">
        <v>82702</v>
      </c>
      <c r="BJ10" s="67" t="n">
        <v>82606</v>
      </c>
      <c r="BK10" s="67" t="n">
        <v>82415</v>
      </c>
      <c r="BL10" s="67" t="n">
        <v>82131</v>
      </c>
      <c r="BM10" s="67" t="n">
        <v>81760</v>
      </c>
      <c r="BN10" s="67" t="n">
        <v>81308</v>
      </c>
      <c r="BO10" s="67" t="n">
        <v>80789</v>
      </c>
      <c r="BP10" s="67" t="n">
        <v>80211</v>
      </c>
      <c r="BQ10" s="67" t="n">
        <v>79593</v>
      </c>
      <c r="BR10" s="67" t="n">
        <v>78948</v>
      </c>
      <c r="BS10" s="67" t="n">
        <v>78293</v>
      </c>
      <c r="BT10" s="67" t="n">
        <v>77644</v>
      </c>
      <c r="BU10" s="67" t="n">
        <v>77017</v>
      </c>
      <c r="BV10" s="67" t="n">
        <v>76428</v>
      </c>
      <c r="BW10" s="67" t="n">
        <v>75888</v>
      </c>
      <c r="BX10" s="67" t="n">
        <v>75409</v>
      </c>
      <c r="BY10" s="67" t="n">
        <v>74997</v>
      </c>
      <c r="BZ10" s="67" t="n">
        <v>74659</v>
      </c>
      <c r="CA10" s="67" t="n">
        <v>74394</v>
      </c>
      <c r="CB10" s="67" t="n">
        <v>74202</v>
      </c>
    </row>
    <row r="11" customFormat="false" ht="12.8" hidden="false" customHeight="false" outlineLevel="0" collapsed="false">
      <c r="A11" s="66" t="n">
        <v>6</v>
      </c>
      <c r="B11" s="67" t="n">
        <v>118534</v>
      </c>
      <c r="C11" s="67" t="n">
        <v>119652</v>
      </c>
      <c r="D11" s="67" t="n">
        <v>118382</v>
      </c>
      <c r="E11" s="67" t="n">
        <v>115224</v>
      </c>
      <c r="F11" s="67" t="n">
        <v>112087</v>
      </c>
      <c r="G11" s="67" t="n">
        <v>115415</v>
      </c>
      <c r="H11" s="67" t="n">
        <v>102510</v>
      </c>
      <c r="I11" s="67" t="n">
        <v>94728</v>
      </c>
      <c r="J11" s="67" t="n">
        <v>93117</v>
      </c>
      <c r="K11" s="67" t="n">
        <v>91200</v>
      </c>
      <c r="L11" s="67" t="n">
        <v>89341</v>
      </c>
      <c r="M11" s="67" t="n">
        <v>87708</v>
      </c>
      <c r="N11" s="67" t="n">
        <v>86653</v>
      </c>
      <c r="O11" s="67" t="n">
        <v>86193</v>
      </c>
      <c r="P11" s="67" t="n">
        <v>86016</v>
      </c>
      <c r="Q11" s="67" t="n">
        <v>86114</v>
      </c>
      <c r="R11" s="67" t="n">
        <v>86474</v>
      </c>
      <c r="S11" s="67" t="n">
        <v>87071</v>
      </c>
      <c r="T11" s="67" t="n">
        <v>87872</v>
      </c>
      <c r="U11" s="67" t="n">
        <v>88832</v>
      </c>
      <c r="V11" s="67" t="n">
        <v>89895</v>
      </c>
      <c r="W11" s="67" t="n">
        <v>90995</v>
      </c>
      <c r="X11" s="67" t="n">
        <v>92063</v>
      </c>
      <c r="Y11" s="67" t="n">
        <v>93041</v>
      </c>
      <c r="Z11" s="67" t="n">
        <v>93879</v>
      </c>
      <c r="AA11" s="67" t="n">
        <v>94545</v>
      </c>
      <c r="AB11" s="67" t="n">
        <v>95025</v>
      </c>
      <c r="AC11" s="67" t="n">
        <v>95323</v>
      </c>
      <c r="AD11" s="67" t="n">
        <v>95446</v>
      </c>
      <c r="AE11" s="67" t="n">
        <v>95400</v>
      </c>
      <c r="AF11" s="67" t="n">
        <v>95193</v>
      </c>
      <c r="AG11" s="67" t="n">
        <v>94825</v>
      </c>
      <c r="AH11" s="67" t="n">
        <v>94289</v>
      </c>
      <c r="AI11" s="67" t="n">
        <v>93590</v>
      </c>
      <c r="AJ11" s="67" t="n">
        <v>92734</v>
      </c>
      <c r="AK11" s="67" t="n">
        <v>91659</v>
      </c>
      <c r="AL11" s="67" t="n">
        <v>90445</v>
      </c>
      <c r="AM11" s="67" t="n">
        <v>89129</v>
      </c>
      <c r="AN11" s="67" t="n">
        <v>87759</v>
      </c>
      <c r="AO11" s="67" t="n">
        <v>86391</v>
      </c>
      <c r="AP11" s="67" t="n">
        <v>85071</v>
      </c>
      <c r="AQ11" s="67" t="n">
        <v>83842</v>
      </c>
      <c r="AR11" s="67" t="n">
        <v>82742</v>
      </c>
      <c r="AS11" s="67" t="n">
        <v>81806</v>
      </c>
      <c r="AT11" s="67" t="n">
        <v>81056</v>
      </c>
      <c r="AU11" s="67" t="n">
        <v>80498</v>
      </c>
      <c r="AV11" s="67" t="n">
        <v>80126</v>
      </c>
      <c r="AW11" s="67" t="n">
        <v>79934</v>
      </c>
      <c r="AX11" s="67" t="n">
        <v>79909</v>
      </c>
      <c r="AY11" s="67" t="n">
        <v>80026</v>
      </c>
      <c r="AZ11" s="67" t="n">
        <v>80255</v>
      </c>
      <c r="BA11" s="67" t="n">
        <v>80566</v>
      </c>
      <c r="BB11" s="67" t="n">
        <v>80929</v>
      </c>
      <c r="BC11" s="67" t="n">
        <v>81316</v>
      </c>
      <c r="BD11" s="67" t="n">
        <v>81701</v>
      </c>
      <c r="BE11" s="67" t="n">
        <v>82060</v>
      </c>
      <c r="BF11" s="67" t="n">
        <v>82374</v>
      </c>
      <c r="BG11" s="67" t="n">
        <v>82627</v>
      </c>
      <c r="BH11" s="67" t="n">
        <v>82804</v>
      </c>
      <c r="BI11" s="67" t="n">
        <v>82895</v>
      </c>
      <c r="BJ11" s="67" t="n">
        <v>82895</v>
      </c>
      <c r="BK11" s="67" t="n">
        <v>82799</v>
      </c>
      <c r="BL11" s="67" t="n">
        <v>82607</v>
      </c>
      <c r="BM11" s="67" t="n">
        <v>82323</v>
      </c>
      <c r="BN11" s="67" t="n">
        <v>81951</v>
      </c>
      <c r="BO11" s="67" t="n">
        <v>81500</v>
      </c>
      <c r="BP11" s="67" t="n">
        <v>80980</v>
      </c>
      <c r="BQ11" s="67" t="n">
        <v>80404</v>
      </c>
      <c r="BR11" s="67" t="n">
        <v>79786</v>
      </c>
      <c r="BS11" s="67" t="n">
        <v>79140</v>
      </c>
      <c r="BT11" s="67" t="n">
        <v>78485</v>
      </c>
      <c r="BU11" s="67" t="n">
        <v>77837</v>
      </c>
      <c r="BV11" s="67" t="n">
        <v>77210</v>
      </c>
      <c r="BW11" s="67" t="n">
        <v>76620</v>
      </c>
      <c r="BX11" s="67" t="n">
        <v>76081</v>
      </c>
      <c r="BY11" s="67" t="n">
        <v>75602</v>
      </c>
      <c r="BZ11" s="67" t="n">
        <v>75190</v>
      </c>
      <c r="CA11" s="67" t="n">
        <v>74852</v>
      </c>
      <c r="CB11" s="67" t="n">
        <v>74587</v>
      </c>
    </row>
    <row r="12" customFormat="false" ht="12.8" hidden="false" customHeight="false" outlineLevel="0" collapsed="false">
      <c r="A12" s="66" t="n">
        <v>7</v>
      </c>
      <c r="B12" s="67" t="n">
        <v>116743</v>
      </c>
      <c r="C12" s="67" t="n">
        <v>119289</v>
      </c>
      <c r="D12" s="67" t="n">
        <v>119595</v>
      </c>
      <c r="E12" s="67" t="n">
        <v>117786</v>
      </c>
      <c r="F12" s="67" t="n">
        <v>114675</v>
      </c>
      <c r="G12" s="67" t="n">
        <v>111568</v>
      </c>
      <c r="H12" s="67" t="n">
        <v>115590</v>
      </c>
      <c r="I12" s="67" t="n">
        <v>102686</v>
      </c>
      <c r="J12" s="67" t="n">
        <v>94906</v>
      </c>
      <c r="K12" s="67" t="n">
        <v>93294</v>
      </c>
      <c r="L12" s="67" t="n">
        <v>91378</v>
      </c>
      <c r="M12" s="67" t="n">
        <v>89518</v>
      </c>
      <c r="N12" s="67" t="n">
        <v>87886</v>
      </c>
      <c r="O12" s="67" t="n">
        <v>86831</v>
      </c>
      <c r="P12" s="67" t="n">
        <v>86373</v>
      </c>
      <c r="Q12" s="67" t="n">
        <v>86195</v>
      </c>
      <c r="R12" s="67" t="n">
        <v>86293</v>
      </c>
      <c r="S12" s="67" t="n">
        <v>86653</v>
      </c>
      <c r="T12" s="67" t="n">
        <v>87251</v>
      </c>
      <c r="U12" s="67" t="n">
        <v>88051</v>
      </c>
      <c r="V12" s="67" t="n">
        <v>89010</v>
      </c>
      <c r="W12" s="67" t="n">
        <v>90074</v>
      </c>
      <c r="X12" s="67" t="n">
        <v>91174</v>
      </c>
      <c r="Y12" s="67" t="n">
        <v>92242</v>
      </c>
      <c r="Z12" s="67" t="n">
        <v>93220</v>
      </c>
      <c r="AA12" s="67" t="n">
        <v>94059</v>
      </c>
      <c r="AB12" s="67" t="n">
        <v>94724</v>
      </c>
      <c r="AC12" s="67" t="n">
        <v>95205</v>
      </c>
      <c r="AD12" s="67" t="n">
        <v>95503</v>
      </c>
      <c r="AE12" s="67" t="n">
        <v>95626</v>
      </c>
      <c r="AF12" s="67" t="n">
        <v>95580</v>
      </c>
      <c r="AG12" s="67" t="n">
        <v>95373</v>
      </c>
      <c r="AH12" s="67" t="n">
        <v>95004</v>
      </c>
      <c r="AI12" s="67" t="n">
        <v>94469</v>
      </c>
      <c r="AJ12" s="67" t="n">
        <v>93770</v>
      </c>
      <c r="AK12" s="67" t="n">
        <v>92914</v>
      </c>
      <c r="AL12" s="67" t="n">
        <v>91838</v>
      </c>
      <c r="AM12" s="67" t="n">
        <v>90625</v>
      </c>
      <c r="AN12" s="67" t="n">
        <v>89309</v>
      </c>
      <c r="AO12" s="67" t="n">
        <v>87940</v>
      </c>
      <c r="AP12" s="67" t="n">
        <v>86571</v>
      </c>
      <c r="AQ12" s="67" t="n">
        <v>85252</v>
      </c>
      <c r="AR12" s="67" t="n">
        <v>84023</v>
      </c>
      <c r="AS12" s="67" t="n">
        <v>82922</v>
      </c>
      <c r="AT12" s="67" t="n">
        <v>81986</v>
      </c>
      <c r="AU12" s="67" t="n">
        <v>81236</v>
      </c>
      <c r="AV12" s="67" t="n">
        <v>80678</v>
      </c>
      <c r="AW12" s="67" t="n">
        <v>80307</v>
      </c>
      <c r="AX12" s="67" t="n">
        <v>80115</v>
      </c>
      <c r="AY12" s="67" t="n">
        <v>80090</v>
      </c>
      <c r="AZ12" s="67" t="n">
        <v>80207</v>
      </c>
      <c r="BA12" s="67" t="n">
        <v>80435</v>
      </c>
      <c r="BB12" s="67" t="n">
        <v>80747</v>
      </c>
      <c r="BC12" s="67" t="n">
        <v>81109</v>
      </c>
      <c r="BD12" s="67" t="n">
        <v>81497</v>
      </c>
      <c r="BE12" s="67" t="n">
        <v>81882</v>
      </c>
      <c r="BF12" s="67" t="n">
        <v>82241</v>
      </c>
      <c r="BG12" s="67" t="n">
        <v>82555</v>
      </c>
      <c r="BH12" s="67" t="n">
        <v>82807</v>
      </c>
      <c r="BI12" s="67" t="n">
        <v>82985</v>
      </c>
      <c r="BJ12" s="67" t="n">
        <v>83076</v>
      </c>
      <c r="BK12" s="67" t="n">
        <v>83075</v>
      </c>
      <c r="BL12" s="67" t="n">
        <v>82979</v>
      </c>
      <c r="BM12" s="67" t="n">
        <v>82789</v>
      </c>
      <c r="BN12" s="67" t="n">
        <v>82504</v>
      </c>
      <c r="BO12" s="67" t="n">
        <v>82132</v>
      </c>
      <c r="BP12" s="67" t="n">
        <v>81681</v>
      </c>
      <c r="BQ12" s="67" t="n">
        <v>81161</v>
      </c>
      <c r="BR12" s="67" t="n">
        <v>80585</v>
      </c>
      <c r="BS12" s="67" t="n">
        <v>79966</v>
      </c>
      <c r="BT12" s="67" t="n">
        <v>79321</v>
      </c>
      <c r="BU12" s="67" t="n">
        <v>78667</v>
      </c>
      <c r="BV12" s="67" t="n">
        <v>78018</v>
      </c>
      <c r="BW12" s="67" t="n">
        <v>77391</v>
      </c>
      <c r="BX12" s="67" t="n">
        <v>76801</v>
      </c>
      <c r="BY12" s="67" t="n">
        <v>76262</v>
      </c>
      <c r="BZ12" s="67" t="n">
        <v>75783</v>
      </c>
      <c r="CA12" s="67" t="n">
        <v>75371</v>
      </c>
      <c r="CB12" s="67" t="n">
        <v>75033</v>
      </c>
    </row>
    <row r="13" customFormat="false" ht="12.8" hidden="false" customHeight="false" outlineLevel="0" collapsed="false">
      <c r="A13" s="66" t="n">
        <v>8</v>
      </c>
      <c r="B13" s="67" t="n">
        <v>116351</v>
      </c>
      <c r="C13" s="67" t="n">
        <v>117555</v>
      </c>
      <c r="D13" s="67" t="n">
        <v>119219</v>
      </c>
      <c r="E13" s="67" t="n">
        <v>118933</v>
      </c>
      <c r="F13" s="67" t="n">
        <v>117181</v>
      </c>
      <c r="G13" s="67" t="n">
        <v>114117</v>
      </c>
      <c r="H13" s="67" t="n">
        <v>111735</v>
      </c>
      <c r="I13" s="67" t="n">
        <v>115757</v>
      </c>
      <c r="J13" s="67" t="n">
        <v>102853</v>
      </c>
      <c r="K13" s="67" t="n">
        <v>95073</v>
      </c>
      <c r="L13" s="67" t="n">
        <v>93462</v>
      </c>
      <c r="M13" s="67" t="n">
        <v>91546</v>
      </c>
      <c r="N13" s="67" t="n">
        <v>89686</v>
      </c>
      <c r="O13" s="67" t="n">
        <v>88054</v>
      </c>
      <c r="P13" s="67" t="n">
        <v>87000</v>
      </c>
      <c r="Q13" s="67" t="n">
        <v>86541</v>
      </c>
      <c r="R13" s="67" t="n">
        <v>86363</v>
      </c>
      <c r="S13" s="67" t="n">
        <v>86462</v>
      </c>
      <c r="T13" s="67" t="n">
        <v>86822</v>
      </c>
      <c r="U13" s="67" t="n">
        <v>87420</v>
      </c>
      <c r="V13" s="67" t="n">
        <v>88220</v>
      </c>
      <c r="W13" s="67" t="n">
        <v>89180</v>
      </c>
      <c r="X13" s="67" t="n">
        <v>90244</v>
      </c>
      <c r="Y13" s="67" t="n">
        <v>91344</v>
      </c>
      <c r="Z13" s="67" t="n">
        <v>92412</v>
      </c>
      <c r="AA13" s="67" t="n">
        <v>93390</v>
      </c>
      <c r="AB13" s="67" t="n">
        <v>94229</v>
      </c>
      <c r="AC13" s="67" t="n">
        <v>94894</v>
      </c>
      <c r="AD13" s="67" t="n">
        <v>95375</v>
      </c>
      <c r="AE13" s="67" t="n">
        <v>95673</v>
      </c>
      <c r="AF13" s="67" t="n">
        <v>95795</v>
      </c>
      <c r="AG13" s="67" t="n">
        <v>95750</v>
      </c>
      <c r="AH13" s="67" t="n">
        <v>95543</v>
      </c>
      <c r="AI13" s="67" t="n">
        <v>95174</v>
      </c>
      <c r="AJ13" s="67" t="n">
        <v>94639</v>
      </c>
      <c r="AK13" s="67" t="n">
        <v>93940</v>
      </c>
      <c r="AL13" s="67" t="n">
        <v>93084</v>
      </c>
      <c r="AM13" s="67" t="n">
        <v>92009</v>
      </c>
      <c r="AN13" s="67" t="n">
        <v>90795</v>
      </c>
      <c r="AO13" s="67" t="n">
        <v>89480</v>
      </c>
      <c r="AP13" s="67" t="n">
        <v>88110</v>
      </c>
      <c r="AQ13" s="67" t="n">
        <v>86741</v>
      </c>
      <c r="AR13" s="67" t="n">
        <v>85422</v>
      </c>
      <c r="AS13" s="67" t="n">
        <v>84193</v>
      </c>
      <c r="AT13" s="67" t="n">
        <v>83093</v>
      </c>
      <c r="AU13" s="67" t="n">
        <v>82157</v>
      </c>
      <c r="AV13" s="67" t="n">
        <v>81407</v>
      </c>
      <c r="AW13" s="67" t="n">
        <v>80849</v>
      </c>
      <c r="AX13" s="67" t="n">
        <v>80477</v>
      </c>
      <c r="AY13" s="67" t="n">
        <v>80286</v>
      </c>
      <c r="AZ13" s="67" t="n">
        <v>80260</v>
      </c>
      <c r="BA13" s="67" t="n">
        <v>80377</v>
      </c>
      <c r="BB13" s="67" t="n">
        <v>80607</v>
      </c>
      <c r="BC13" s="67" t="n">
        <v>80917</v>
      </c>
      <c r="BD13" s="67" t="n">
        <v>81280</v>
      </c>
      <c r="BE13" s="67" t="n">
        <v>81667</v>
      </c>
      <c r="BF13" s="67" t="n">
        <v>82052</v>
      </c>
      <c r="BG13" s="67" t="n">
        <v>82412</v>
      </c>
      <c r="BH13" s="67" t="n">
        <v>82726</v>
      </c>
      <c r="BI13" s="67" t="n">
        <v>82979</v>
      </c>
      <c r="BJ13" s="67" t="n">
        <v>83155</v>
      </c>
      <c r="BK13" s="67" t="n">
        <v>83246</v>
      </c>
      <c r="BL13" s="67" t="n">
        <v>83246</v>
      </c>
      <c r="BM13" s="67" t="n">
        <v>83150</v>
      </c>
      <c r="BN13" s="67" t="n">
        <v>82958</v>
      </c>
      <c r="BO13" s="67" t="n">
        <v>82675</v>
      </c>
      <c r="BP13" s="67" t="n">
        <v>82304</v>
      </c>
      <c r="BQ13" s="67" t="n">
        <v>81853</v>
      </c>
      <c r="BR13" s="67" t="n">
        <v>81333</v>
      </c>
      <c r="BS13" s="67" t="n">
        <v>80756</v>
      </c>
      <c r="BT13" s="67" t="n">
        <v>80137</v>
      </c>
      <c r="BU13" s="67" t="n">
        <v>79493</v>
      </c>
      <c r="BV13" s="67" t="n">
        <v>78837</v>
      </c>
      <c r="BW13" s="67" t="n">
        <v>78188</v>
      </c>
      <c r="BX13" s="67" t="n">
        <v>77562</v>
      </c>
      <c r="BY13" s="67" t="n">
        <v>76973</v>
      </c>
      <c r="BZ13" s="67" t="n">
        <v>76433</v>
      </c>
      <c r="CA13" s="67" t="n">
        <v>75953</v>
      </c>
      <c r="CB13" s="67" t="n">
        <v>75543</v>
      </c>
    </row>
    <row r="14" customFormat="false" ht="12.8" hidden="false" customHeight="false" outlineLevel="0" collapsed="false">
      <c r="A14" s="66" t="n">
        <v>9</v>
      </c>
      <c r="B14" s="67" t="n">
        <v>113669</v>
      </c>
      <c r="C14" s="67" t="n">
        <v>117195</v>
      </c>
      <c r="D14" s="67" t="n">
        <v>117456</v>
      </c>
      <c r="E14" s="67" t="n">
        <v>118496</v>
      </c>
      <c r="F14" s="67" t="n">
        <v>118268</v>
      </c>
      <c r="G14" s="67" t="n">
        <v>116573</v>
      </c>
      <c r="H14" s="67" t="n">
        <v>114279</v>
      </c>
      <c r="I14" s="67" t="n">
        <v>111898</v>
      </c>
      <c r="J14" s="67" t="n">
        <v>115919</v>
      </c>
      <c r="K14" s="67" t="n">
        <v>103017</v>
      </c>
      <c r="L14" s="67" t="n">
        <v>95237</v>
      </c>
      <c r="M14" s="67" t="n">
        <v>93625</v>
      </c>
      <c r="N14" s="67" t="n">
        <v>91710</v>
      </c>
      <c r="O14" s="67" t="n">
        <v>89851</v>
      </c>
      <c r="P14" s="67" t="n">
        <v>88218</v>
      </c>
      <c r="Q14" s="67" t="n">
        <v>87164</v>
      </c>
      <c r="R14" s="67" t="n">
        <v>86706</v>
      </c>
      <c r="S14" s="67" t="n">
        <v>86528</v>
      </c>
      <c r="T14" s="67" t="n">
        <v>86626</v>
      </c>
      <c r="U14" s="67" t="n">
        <v>86987</v>
      </c>
      <c r="V14" s="67" t="n">
        <v>87584</v>
      </c>
      <c r="W14" s="67" t="n">
        <v>88385</v>
      </c>
      <c r="X14" s="67" t="n">
        <v>89345</v>
      </c>
      <c r="Y14" s="67" t="n">
        <v>90409</v>
      </c>
      <c r="Z14" s="67" t="n">
        <v>91509</v>
      </c>
      <c r="AA14" s="67" t="n">
        <v>92577</v>
      </c>
      <c r="AB14" s="67" t="n">
        <v>93555</v>
      </c>
      <c r="AC14" s="67" t="n">
        <v>94394</v>
      </c>
      <c r="AD14" s="67" t="n">
        <v>95059</v>
      </c>
      <c r="AE14" s="67" t="n">
        <v>95540</v>
      </c>
      <c r="AF14" s="67" t="n">
        <v>95839</v>
      </c>
      <c r="AG14" s="67" t="n">
        <v>95961</v>
      </c>
      <c r="AH14" s="67" t="n">
        <v>95916</v>
      </c>
      <c r="AI14" s="67" t="n">
        <v>95709</v>
      </c>
      <c r="AJ14" s="67" t="n">
        <v>95339</v>
      </c>
      <c r="AK14" s="67" t="n">
        <v>94805</v>
      </c>
      <c r="AL14" s="67" t="n">
        <v>94105</v>
      </c>
      <c r="AM14" s="67" t="n">
        <v>93250</v>
      </c>
      <c r="AN14" s="67" t="n">
        <v>92174</v>
      </c>
      <c r="AO14" s="67" t="n">
        <v>90961</v>
      </c>
      <c r="AP14" s="67" t="n">
        <v>89646</v>
      </c>
      <c r="AQ14" s="67" t="n">
        <v>88276</v>
      </c>
      <c r="AR14" s="67" t="n">
        <v>86908</v>
      </c>
      <c r="AS14" s="67" t="n">
        <v>85588</v>
      </c>
      <c r="AT14" s="67" t="n">
        <v>84359</v>
      </c>
      <c r="AU14" s="67" t="n">
        <v>83259</v>
      </c>
      <c r="AV14" s="67" t="n">
        <v>82323</v>
      </c>
      <c r="AW14" s="67" t="n">
        <v>81573</v>
      </c>
      <c r="AX14" s="67" t="n">
        <v>81016</v>
      </c>
      <c r="AY14" s="67" t="n">
        <v>80644</v>
      </c>
      <c r="AZ14" s="67" t="n">
        <v>80453</v>
      </c>
      <c r="BA14" s="67" t="n">
        <v>80427</v>
      </c>
      <c r="BB14" s="67" t="n">
        <v>80544</v>
      </c>
      <c r="BC14" s="67" t="n">
        <v>80773</v>
      </c>
      <c r="BD14" s="67" t="n">
        <v>81083</v>
      </c>
      <c r="BE14" s="67" t="n">
        <v>81446</v>
      </c>
      <c r="BF14" s="67" t="n">
        <v>81834</v>
      </c>
      <c r="BG14" s="67" t="n">
        <v>82219</v>
      </c>
      <c r="BH14" s="67" t="n">
        <v>82578</v>
      </c>
      <c r="BI14" s="67" t="n">
        <v>82893</v>
      </c>
      <c r="BJ14" s="67" t="n">
        <v>83145</v>
      </c>
      <c r="BK14" s="67" t="n">
        <v>83322</v>
      </c>
      <c r="BL14" s="67" t="n">
        <v>83414</v>
      </c>
      <c r="BM14" s="67" t="n">
        <v>83413</v>
      </c>
      <c r="BN14" s="67" t="n">
        <v>83317</v>
      </c>
      <c r="BO14" s="67" t="n">
        <v>83126</v>
      </c>
      <c r="BP14" s="67" t="n">
        <v>82841</v>
      </c>
      <c r="BQ14" s="67" t="n">
        <v>82470</v>
      </c>
      <c r="BR14" s="67" t="n">
        <v>82019</v>
      </c>
      <c r="BS14" s="67" t="n">
        <v>81499</v>
      </c>
      <c r="BT14" s="67" t="n">
        <v>80922</v>
      </c>
      <c r="BU14" s="67" t="n">
        <v>80304</v>
      </c>
      <c r="BV14" s="67" t="n">
        <v>79659</v>
      </c>
      <c r="BW14" s="67" t="n">
        <v>79004</v>
      </c>
      <c r="BX14" s="67" t="n">
        <v>78355</v>
      </c>
      <c r="BY14" s="67" t="n">
        <v>77729</v>
      </c>
      <c r="BZ14" s="67" t="n">
        <v>77139</v>
      </c>
      <c r="CA14" s="67" t="n">
        <v>76599</v>
      </c>
      <c r="CB14" s="67" t="n">
        <v>76121</v>
      </c>
    </row>
    <row r="15" customFormat="false" ht="12.8" hidden="false" customHeight="false" outlineLevel="0" collapsed="false">
      <c r="A15" s="66" t="n">
        <v>10</v>
      </c>
      <c r="B15" s="67" t="n">
        <v>115612</v>
      </c>
      <c r="C15" s="67" t="n">
        <v>114523</v>
      </c>
      <c r="D15" s="67" t="n">
        <v>117060</v>
      </c>
      <c r="E15" s="67" t="n">
        <v>116668</v>
      </c>
      <c r="F15" s="67" t="n">
        <v>117770</v>
      </c>
      <c r="G15" s="67" t="n">
        <v>117598</v>
      </c>
      <c r="H15" s="67" t="n">
        <v>116730</v>
      </c>
      <c r="I15" s="67" t="n">
        <v>114437</v>
      </c>
      <c r="J15" s="67" t="n">
        <v>112055</v>
      </c>
      <c r="K15" s="67" t="n">
        <v>116078</v>
      </c>
      <c r="L15" s="67" t="n">
        <v>103176</v>
      </c>
      <c r="M15" s="67" t="n">
        <v>95397</v>
      </c>
      <c r="N15" s="67" t="n">
        <v>93785</v>
      </c>
      <c r="O15" s="67" t="n">
        <v>91870</v>
      </c>
      <c r="P15" s="67" t="n">
        <v>90011</v>
      </c>
      <c r="Q15" s="67" t="n">
        <v>88379</v>
      </c>
      <c r="R15" s="67" t="n">
        <v>87325</v>
      </c>
      <c r="S15" s="67" t="n">
        <v>86866</v>
      </c>
      <c r="T15" s="67" t="n">
        <v>86688</v>
      </c>
      <c r="U15" s="67" t="n">
        <v>86787</v>
      </c>
      <c r="V15" s="67" t="n">
        <v>87147</v>
      </c>
      <c r="W15" s="67" t="n">
        <v>87746</v>
      </c>
      <c r="X15" s="67" t="n">
        <v>88546</v>
      </c>
      <c r="Y15" s="67" t="n">
        <v>89507</v>
      </c>
      <c r="Z15" s="67" t="n">
        <v>90569</v>
      </c>
      <c r="AA15" s="67" t="n">
        <v>91670</v>
      </c>
      <c r="AB15" s="67" t="n">
        <v>92738</v>
      </c>
      <c r="AC15" s="67" t="n">
        <v>93716</v>
      </c>
      <c r="AD15" s="67" t="n">
        <v>94555</v>
      </c>
      <c r="AE15" s="67" t="n">
        <v>95221</v>
      </c>
      <c r="AF15" s="67" t="n">
        <v>95701</v>
      </c>
      <c r="AG15" s="67" t="n">
        <v>96000</v>
      </c>
      <c r="AH15" s="67" t="n">
        <v>96122</v>
      </c>
      <c r="AI15" s="67" t="n">
        <v>96078</v>
      </c>
      <c r="AJ15" s="67" t="n">
        <v>95871</v>
      </c>
      <c r="AK15" s="67" t="n">
        <v>95501</v>
      </c>
      <c r="AL15" s="67" t="n">
        <v>94967</v>
      </c>
      <c r="AM15" s="67" t="n">
        <v>94267</v>
      </c>
      <c r="AN15" s="67" t="n">
        <v>93411</v>
      </c>
      <c r="AO15" s="67" t="n">
        <v>92336</v>
      </c>
      <c r="AP15" s="67" t="n">
        <v>91123</v>
      </c>
      <c r="AQ15" s="67" t="n">
        <v>89808</v>
      </c>
      <c r="AR15" s="67" t="n">
        <v>88438</v>
      </c>
      <c r="AS15" s="67" t="n">
        <v>87069</v>
      </c>
      <c r="AT15" s="67" t="n">
        <v>85750</v>
      </c>
      <c r="AU15" s="67" t="n">
        <v>84521</v>
      </c>
      <c r="AV15" s="67" t="n">
        <v>83421</v>
      </c>
      <c r="AW15" s="67" t="n">
        <v>82485</v>
      </c>
      <c r="AX15" s="67" t="n">
        <v>81735</v>
      </c>
      <c r="AY15" s="67" t="n">
        <v>81178</v>
      </c>
      <c r="AZ15" s="67" t="n">
        <v>80806</v>
      </c>
      <c r="BA15" s="67" t="n">
        <v>80615</v>
      </c>
      <c r="BB15" s="67" t="n">
        <v>80589</v>
      </c>
      <c r="BC15" s="67" t="n">
        <v>80706</v>
      </c>
      <c r="BD15" s="67" t="n">
        <v>80935</v>
      </c>
      <c r="BE15" s="67" t="n">
        <v>81246</v>
      </c>
      <c r="BF15" s="67" t="n">
        <v>81608</v>
      </c>
      <c r="BG15" s="67" t="n">
        <v>81996</v>
      </c>
      <c r="BH15" s="67" t="n">
        <v>82381</v>
      </c>
      <c r="BI15" s="67" t="n">
        <v>82741</v>
      </c>
      <c r="BJ15" s="67" t="n">
        <v>83055</v>
      </c>
      <c r="BK15" s="67" t="n">
        <v>83307</v>
      </c>
      <c r="BL15" s="67" t="n">
        <v>83484</v>
      </c>
      <c r="BM15" s="67" t="n">
        <v>83576</v>
      </c>
      <c r="BN15" s="67" t="n">
        <v>83575</v>
      </c>
      <c r="BO15" s="67" t="n">
        <v>83479</v>
      </c>
      <c r="BP15" s="67" t="n">
        <v>83288</v>
      </c>
      <c r="BQ15" s="67" t="n">
        <v>83003</v>
      </c>
      <c r="BR15" s="67" t="n">
        <v>82632</v>
      </c>
      <c r="BS15" s="67" t="n">
        <v>82182</v>
      </c>
      <c r="BT15" s="67" t="n">
        <v>81661</v>
      </c>
      <c r="BU15" s="67" t="n">
        <v>81085</v>
      </c>
      <c r="BV15" s="67" t="n">
        <v>80467</v>
      </c>
      <c r="BW15" s="67" t="n">
        <v>79821</v>
      </c>
      <c r="BX15" s="67" t="n">
        <v>79166</v>
      </c>
      <c r="BY15" s="67" t="n">
        <v>78517</v>
      </c>
      <c r="BZ15" s="67" t="n">
        <v>77891</v>
      </c>
      <c r="CA15" s="67" t="n">
        <v>77302</v>
      </c>
      <c r="CB15" s="67" t="n">
        <v>76762</v>
      </c>
    </row>
    <row r="16" customFormat="false" ht="12.8" hidden="false" customHeight="false" outlineLevel="0" collapsed="false">
      <c r="A16" s="66" t="n">
        <v>11</v>
      </c>
      <c r="B16" s="67" t="n">
        <v>115482</v>
      </c>
      <c r="C16" s="67" t="n">
        <v>116449</v>
      </c>
      <c r="D16" s="67" t="n">
        <v>114359</v>
      </c>
      <c r="E16" s="67" t="n">
        <v>116218</v>
      </c>
      <c r="F16" s="67" t="n">
        <v>115875</v>
      </c>
      <c r="G16" s="67" t="n">
        <v>117039</v>
      </c>
      <c r="H16" s="67" t="n">
        <v>117752</v>
      </c>
      <c r="I16" s="67" t="n">
        <v>116884</v>
      </c>
      <c r="J16" s="67" t="n">
        <v>114591</v>
      </c>
      <c r="K16" s="67" t="n">
        <v>112211</v>
      </c>
      <c r="L16" s="67" t="n">
        <v>116233</v>
      </c>
      <c r="M16" s="67" t="n">
        <v>103332</v>
      </c>
      <c r="N16" s="67" t="n">
        <v>95552</v>
      </c>
      <c r="O16" s="67" t="n">
        <v>93941</v>
      </c>
      <c r="P16" s="67" t="n">
        <v>92026</v>
      </c>
      <c r="Q16" s="67" t="n">
        <v>90167</v>
      </c>
      <c r="R16" s="67" t="n">
        <v>88536</v>
      </c>
      <c r="S16" s="67" t="n">
        <v>87482</v>
      </c>
      <c r="T16" s="67" t="n">
        <v>87023</v>
      </c>
      <c r="U16" s="67" t="n">
        <v>86846</v>
      </c>
      <c r="V16" s="67" t="n">
        <v>86945</v>
      </c>
      <c r="W16" s="67" t="n">
        <v>87306</v>
      </c>
      <c r="X16" s="67" t="n">
        <v>87903</v>
      </c>
      <c r="Y16" s="67" t="n">
        <v>88703</v>
      </c>
      <c r="Z16" s="67" t="n">
        <v>89664</v>
      </c>
      <c r="AA16" s="67" t="n">
        <v>90727</v>
      </c>
      <c r="AB16" s="67" t="n">
        <v>91828</v>
      </c>
      <c r="AC16" s="67" t="n">
        <v>92896</v>
      </c>
      <c r="AD16" s="67" t="n">
        <v>93874</v>
      </c>
      <c r="AE16" s="67" t="n">
        <v>94713</v>
      </c>
      <c r="AF16" s="67" t="n">
        <v>95379</v>
      </c>
      <c r="AG16" s="67" t="n">
        <v>95859</v>
      </c>
      <c r="AH16" s="67" t="n">
        <v>96158</v>
      </c>
      <c r="AI16" s="67" t="n">
        <v>96280</v>
      </c>
      <c r="AJ16" s="67" t="n">
        <v>96235</v>
      </c>
      <c r="AK16" s="67" t="n">
        <v>96029</v>
      </c>
      <c r="AL16" s="67" t="n">
        <v>95659</v>
      </c>
      <c r="AM16" s="67" t="n">
        <v>95125</v>
      </c>
      <c r="AN16" s="67" t="n">
        <v>94426</v>
      </c>
      <c r="AO16" s="67" t="n">
        <v>93570</v>
      </c>
      <c r="AP16" s="67" t="n">
        <v>92495</v>
      </c>
      <c r="AQ16" s="67" t="n">
        <v>91281</v>
      </c>
      <c r="AR16" s="67" t="n">
        <v>89966</v>
      </c>
      <c r="AS16" s="67" t="n">
        <v>88597</v>
      </c>
      <c r="AT16" s="67" t="n">
        <v>87229</v>
      </c>
      <c r="AU16" s="67" t="n">
        <v>85910</v>
      </c>
      <c r="AV16" s="67" t="n">
        <v>84681</v>
      </c>
      <c r="AW16" s="67" t="n">
        <v>83580</v>
      </c>
      <c r="AX16" s="67" t="n">
        <v>82644</v>
      </c>
      <c r="AY16" s="67" t="n">
        <v>81895</v>
      </c>
      <c r="AZ16" s="67" t="n">
        <v>81336</v>
      </c>
      <c r="BA16" s="67" t="n">
        <v>80965</v>
      </c>
      <c r="BB16" s="67" t="n">
        <v>80773</v>
      </c>
      <c r="BC16" s="67" t="n">
        <v>80748</v>
      </c>
      <c r="BD16" s="67" t="n">
        <v>80864</v>
      </c>
      <c r="BE16" s="67" t="n">
        <v>81094</v>
      </c>
      <c r="BF16" s="67" t="n">
        <v>81405</v>
      </c>
      <c r="BG16" s="67" t="n">
        <v>81768</v>
      </c>
      <c r="BH16" s="67" t="n">
        <v>82155</v>
      </c>
      <c r="BI16" s="67" t="n">
        <v>82541</v>
      </c>
      <c r="BJ16" s="67" t="n">
        <v>82900</v>
      </c>
      <c r="BK16" s="67" t="n">
        <v>83214</v>
      </c>
      <c r="BL16" s="67" t="n">
        <v>83466</v>
      </c>
      <c r="BM16" s="67" t="n">
        <v>83644</v>
      </c>
      <c r="BN16" s="67" t="n">
        <v>83735</v>
      </c>
      <c r="BO16" s="67" t="n">
        <v>83734</v>
      </c>
      <c r="BP16" s="67" t="n">
        <v>83638</v>
      </c>
      <c r="BQ16" s="67" t="n">
        <v>83448</v>
      </c>
      <c r="BR16" s="67" t="n">
        <v>83163</v>
      </c>
      <c r="BS16" s="67" t="n">
        <v>82792</v>
      </c>
      <c r="BT16" s="67" t="n">
        <v>82340</v>
      </c>
      <c r="BU16" s="67" t="n">
        <v>81821</v>
      </c>
      <c r="BV16" s="67" t="n">
        <v>81244</v>
      </c>
      <c r="BW16" s="67" t="n">
        <v>80625</v>
      </c>
      <c r="BX16" s="67" t="n">
        <v>79980</v>
      </c>
      <c r="BY16" s="67" t="n">
        <v>79326</v>
      </c>
      <c r="BZ16" s="67" t="n">
        <v>78677</v>
      </c>
      <c r="CA16" s="67" t="n">
        <v>78050</v>
      </c>
      <c r="CB16" s="67" t="n">
        <v>77461</v>
      </c>
    </row>
    <row r="17" customFormat="false" ht="12.8" hidden="false" customHeight="false" outlineLevel="0" collapsed="false">
      <c r="A17" s="66" t="n">
        <v>12</v>
      </c>
      <c r="B17" s="67" t="n">
        <v>123141</v>
      </c>
      <c r="C17" s="67" t="n">
        <v>116310</v>
      </c>
      <c r="D17" s="67" t="n">
        <v>116276</v>
      </c>
      <c r="E17" s="67" t="n">
        <v>113493</v>
      </c>
      <c r="F17" s="67" t="n">
        <v>115372</v>
      </c>
      <c r="G17" s="67" t="n">
        <v>115079</v>
      </c>
      <c r="H17" s="67" t="n">
        <v>117189</v>
      </c>
      <c r="I17" s="67" t="n">
        <v>117902</v>
      </c>
      <c r="J17" s="67" t="n">
        <v>117034</v>
      </c>
      <c r="K17" s="67" t="n">
        <v>114742</v>
      </c>
      <c r="L17" s="67" t="n">
        <v>112361</v>
      </c>
      <c r="M17" s="67" t="n">
        <v>116383</v>
      </c>
      <c r="N17" s="67" t="n">
        <v>103483</v>
      </c>
      <c r="O17" s="67" t="n">
        <v>95705</v>
      </c>
      <c r="P17" s="67" t="n">
        <v>94094</v>
      </c>
      <c r="Q17" s="67" t="n">
        <v>92179</v>
      </c>
      <c r="R17" s="67" t="n">
        <v>90320</v>
      </c>
      <c r="S17" s="67" t="n">
        <v>88689</v>
      </c>
      <c r="T17" s="67" t="n">
        <v>87635</v>
      </c>
      <c r="U17" s="67" t="n">
        <v>87176</v>
      </c>
      <c r="V17" s="67" t="n">
        <v>86999</v>
      </c>
      <c r="W17" s="67" t="n">
        <v>87098</v>
      </c>
      <c r="X17" s="67" t="n">
        <v>87459</v>
      </c>
      <c r="Y17" s="67" t="n">
        <v>88056</v>
      </c>
      <c r="Z17" s="67" t="n">
        <v>88858</v>
      </c>
      <c r="AA17" s="67" t="n">
        <v>89818</v>
      </c>
      <c r="AB17" s="67" t="n">
        <v>90881</v>
      </c>
      <c r="AC17" s="67" t="n">
        <v>91981</v>
      </c>
      <c r="AD17" s="67" t="n">
        <v>93050</v>
      </c>
      <c r="AE17" s="67" t="n">
        <v>94029</v>
      </c>
      <c r="AF17" s="67" t="n">
        <v>94867</v>
      </c>
      <c r="AG17" s="67" t="n">
        <v>95532</v>
      </c>
      <c r="AH17" s="67" t="n">
        <v>96014</v>
      </c>
      <c r="AI17" s="67" t="n">
        <v>96312</v>
      </c>
      <c r="AJ17" s="67" t="n">
        <v>96435</v>
      </c>
      <c r="AK17" s="67" t="n">
        <v>96390</v>
      </c>
      <c r="AL17" s="67" t="n">
        <v>96183</v>
      </c>
      <c r="AM17" s="67" t="n">
        <v>95814</v>
      </c>
      <c r="AN17" s="67" t="n">
        <v>95280</v>
      </c>
      <c r="AO17" s="67" t="n">
        <v>94580</v>
      </c>
      <c r="AP17" s="67" t="n">
        <v>93724</v>
      </c>
      <c r="AQ17" s="67" t="n">
        <v>92649</v>
      </c>
      <c r="AR17" s="67" t="n">
        <v>91436</v>
      </c>
      <c r="AS17" s="67" t="n">
        <v>90121</v>
      </c>
      <c r="AT17" s="67" t="n">
        <v>88751</v>
      </c>
      <c r="AU17" s="67" t="n">
        <v>87384</v>
      </c>
      <c r="AV17" s="67" t="n">
        <v>86065</v>
      </c>
      <c r="AW17" s="67" t="n">
        <v>84836</v>
      </c>
      <c r="AX17" s="67" t="n">
        <v>83735</v>
      </c>
      <c r="AY17" s="67" t="n">
        <v>82799</v>
      </c>
      <c r="AZ17" s="67" t="n">
        <v>82049</v>
      </c>
      <c r="BA17" s="67" t="n">
        <v>81492</v>
      </c>
      <c r="BB17" s="67" t="n">
        <v>81121</v>
      </c>
      <c r="BC17" s="67" t="n">
        <v>80929</v>
      </c>
      <c r="BD17" s="67" t="n">
        <v>80903</v>
      </c>
      <c r="BE17" s="67" t="n">
        <v>81020</v>
      </c>
      <c r="BF17" s="67" t="n">
        <v>81249</v>
      </c>
      <c r="BG17" s="67" t="n">
        <v>81561</v>
      </c>
      <c r="BH17" s="67" t="n">
        <v>81924</v>
      </c>
      <c r="BI17" s="67" t="n">
        <v>82311</v>
      </c>
      <c r="BJ17" s="67" t="n">
        <v>82696</v>
      </c>
      <c r="BK17" s="67" t="n">
        <v>83056</v>
      </c>
      <c r="BL17" s="67" t="n">
        <v>83369</v>
      </c>
      <c r="BM17" s="67" t="n">
        <v>83622</v>
      </c>
      <c r="BN17" s="67" t="n">
        <v>83799</v>
      </c>
      <c r="BO17" s="67" t="n">
        <v>83890</v>
      </c>
      <c r="BP17" s="67" t="n">
        <v>83890</v>
      </c>
      <c r="BQ17" s="67" t="n">
        <v>83794</v>
      </c>
      <c r="BR17" s="67" t="n">
        <v>83603</v>
      </c>
      <c r="BS17" s="67" t="n">
        <v>83319</v>
      </c>
      <c r="BT17" s="67" t="n">
        <v>82948</v>
      </c>
      <c r="BU17" s="67" t="n">
        <v>82496</v>
      </c>
      <c r="BV17" s="67" t="n">
        <v>81977</v>
      </c>
      <c r="BW17" s="67" t="n">
        <v>81400</v>
      </c>
      <c r="BX17" s="67" t="n">
        <v>80781</v>
      </c>
      <c r="BY17" s="67" t="n">
        <v>80136</v>
      </c>
      <c r="BZ17" s="67" t="n">
        <v>79482</v>
      </c>
      <c r="CA17" s="67" t="n">
        <v>78833</v>
      </c>
      <c r="CB17" s="67" t="n">
        <v>78206</v>
      </c>
    </row>
    <row r="18" customFormat="false" ht="12.8" hidden="false" customHeight="false" outlineLevel="0" collapsed="false">
      <c r="A18" s="66" t="n">
        <v>13</v>
      </c>
      <c r="B18" s="67" t="n">
        <v>124218</v>
      </c>
      <c r="C18" s="67" t="n">
        <v>123972</v>
      </c>
      <c r="D18" s="67" t="n">
        <v>116149</v>
      </c>
      <c r="E18" s="67" t="n">
        <v>115411</v>
      </c>
      <c r="F18" s="67" t="n">
        <v>112622</v>
      </c>
      <c r="G18" s="67" t="n">
        <v>114521</v>
      </c>
      <c r="H18" s="67" t="n">
        <v>115223</v>
      </c>
      <c r="I18" s="67" t="n">
        <v>117334</v>
      </c>
      <c r="J18" s="67" t="n">
        <v>118047</v>
      </c>
      <c r="K18" s="67" t="n">
        <v>117179</v>
      </c>
      <c r="L18" s="67" t="n">
        <v>114888</v>
      </c>
      <c r="M18" s="67" t="n">
        <v>112507</v>
      </c>
      <c r="N18" s="67" t="n">
        <v>116529</v>
      </c>
      <c r="O18" s="67" t="n">
        <v>103630</v>
      </c>
      <c r="P18" s="67" t="n">
        <v>95852</v>
      </c>
      <c r="Q18" s="67" t="n">
        <v>94242</v>
      </c>
      <c r="R18" s="67" t="n">
        <v>92327</v>
      </c>
      <c r="S18" s="67" t="n">
        <v>90469</v>
      </c>
      <c r="T18" s="67" t="n">
        <v>88838</v>
      </c>
      <c r="U18" s="67" t="n">
        <v>87784</v>
      </c>
      <c r="V18" s="67" t="n">
        <v>87325</v>
      </c>
      <c r="W18" s="67" t="n">
        <v>87148</v>
      </c>
      <c r="X18" s="67" t="n">
        <v>87247</v>
      </c>
      <c r="Y18" s="67" t="n">
        <v>87608</v>
      </c>
      <c r="Z18" s="67" t="n">
        <v>88205</v>
      </c>
      <c r="AA18" s="67" t="n">
        <v>89007</v>
      </c>
      <c r="AB18" s="67" t="n">
        <v>89967</v>
      </c>
      <c r="AC18" s="67" t="n">
        <v>91031</v>
      </c>
      <c r="AD18" s="67" t="n">
        <v>92131</v>
      </c>
      <c r="AE18" s="67" t="n">
        <v>93200</v>
      </c>
      <c r="AF18" s="67" t="n">
        <v>94178</v>
      </c>
      <c r="AG18" s="67" t="n">
        <v>95017</v>
      </c>
      <c r="AH18" s="67" t="n">
        <v>95683</v>
      </c>
      <c r="AI18" s="67" t="n">
        <v>96163</v>
      </c>
      <c r="AJ18" s="67" t="n">
        <v>96463</v>
      </c>
      <c r="AK18" s="67" t="n">
        <v>96585</v>
      </c>
      <c r="AL18" s="67" t="n">
        <v>96540</v>
      </c>
      <c r="AM18" s="67" t="n">
        <v>96334</v>
      </c>
      <c r="AN18" s="67" t="n">
        <v>95965</v>
      </c>
      <c r="AO18" s="67" t="n">
        <v>95430</v>
      </c>
      <c r="AP18" s="67" t="n">
        <v>94731</v>
      </c>
      <c r="AQ18" s="67" t="n">
        <v>93875</v>
      </c>
      <c r="AR18" s="67" t="n">
        <v>92800</v>
      </c>
      <c r="AS18" s="67" t="n">
        <v>91587</v>
      </c>
      <c r="AT18" s="67" t="n">
        <v>90272</v>
      </c>
      <c r="AU18" s="67" t="n">
        <v>88903</v>
      </c>
      <c r="AV18" s="67" t="n">
        <v>87534</v>
      </c>
      <c r="AW18" s="67" t="n">
        <v>86215</v>
      </c>
      <c r="AX18" s="67" t="n">
        <v>84986</v>
      </c>
      <c r="AY18" s="67" t="n">
        <v>83886</v>
      </c>
      <c r="AZ18" s="67" t="n">
        <v>82950</v>
      </c>
      <c r="BA18" s="67" t="n">
        <v>82201</v>
      </c>
      <c r="BB18" s="67" t="n">
        <v>81643</v>
      </c>
      <c r="BC18" s="67" t="n">
        <v>81272</v>
      </c>
      <c r="BD18" s="67" t="n">
        <v>81081</v>
      </c>
      <c r="BE18" s="67" t="n">
        <v>81055</v>
      </c>
      <c r="BF18" s="67" t="n">
        <v>81172</v>
      </c>
      <c r="BG18" s="67" t="n">
        <v>81401</v>
      </c>
      <c r="BH18" s="67" t="n">
        <v>81712</v>
      </c>
      <c r="BI18" s="67" t="n">
        <v>82075</v>
      </c>
      <c r="BJ18" s="67" t="n">
        <v>82463</v>
      </c>
      <c r="BK18" s="67" t="n">
        <v>82848</v>
      </c>
      <c r="BL18" s="67" t="n">
        <v>83207</v>
      </c>
      <c r="BM18" s="67" t="n">
        <v>83521</v>
      </c>
      <c r="BN18" s="67" t="n">
        <v>83774</v>
      </c>
      <c r="BO18" s="67" t="n">
        <v>83951</v>
      </c>
      <c r="BP18" s="67" t="n">
        <v>84042</v>
      </c>
      <c r="BQ18" s="67" t="n">
        <v>84042</v>
      </c>
      <c r="BR18" s="67" t="n">
        <v>83946</v>
      </c>
      <c r="BS18" s="67" t="n">
        <v>83755</v>
      </c>
      <c r="BT18" s="67" t="n">
        <v>83471</v>
      </c>
      <c r="BU18" s="67" t="n">
        <v>83100</v>
      </c>
      <c r="BV18" s="67" t="n">
        <v>82649</v>
      </c>
      <c r="BW18" s="67" t="n">
        <v>82129</v>
      </c>
      <c r="BX18" s="67" t="n">
        <v>81552</v>
      </c>
      <c r="BY18" s="67" t="n">
        <v>80933</v>
      </c>
      <c r="BZ18" s="67" t="n">
        <v>80289</v>
      </c>
      <c r="CA18" s="67" t="n">
        <v>79634</v>
      </c>
      <c r="CB18" s="67" t="n">
        <v>78985</v>
      </c>
    </row>
    <row r="19" customFormat="false" ht="12.8" hidden="false" customHeight="false" outlineLevel="0" collapsed="false">
      <c r="A19" s="66" t="n">
        <v>14</v>
      </c>
      <c r="B19" s="67" t="n">
        <v>125573</v>
      </c>
      <c r="C19" s="67" t="n">
        <v>125137</v>
      </c>
      <c r="D19" s="67" t="n">
        <v>123860</v>
      </c>
      <c r="E19" s="67" t="n">
        <v>115302</v>
      </c>
      <c r="F19" s="67" t="n">
        <v>114550</v>
      </c>
      <c r="G19" s="67" t="n">
        <v>111756</v>
      </c>
      <c r="H19" s="67" t="n">
        <v>114670</v>
      </c>
      <c r="I19" s="67" t="n">
        <v>115372</v>
      </c>
      <c r="J19" s="67" t="n">
        <v>117483</v>
      </c>
      <c r="K19" s="67" t="n">
        <v>118196</v>
      </c>
      <c r="L19" s="67" t="n">
        <v>117329</v>
      </c>
      <c r="M19" s="67" t="n">
        <v>115037</v>
      </c>
      <c r="N19" s="67" t="n">
        <v>112658</v>
      </c>
      <c r="O19" s="67" t="n">
        <v>116680</v>
      </c>
      <c r="P19" s="67" t="n">
        <v>103782</v>
      </c>
      <c r="Q19" s="67" t="n">
        <v>96004</v>
      </c>
      <c r="R19" s="67" t="n">
        <v>94394</v>
      </c>
      <c r="S19" s="67" t="n">
        <v>92480</v>
      </c>
      <c r="T19" s="67" t="n">
        <v>90621</v>
      </c>
      <c r="U19" s="67" t="n">
        <v>88991</v>
      </c>
      <c r="V19" s="67" t="n">
        <v>87937</v>
      </c>
      <c r="W19" s="67" t="n">
        <v>87479</v>
      </c>
      <c r="X19" s="67" t="n">
        <v>87302</v>
      </c>
      <c r="Y19" s="67" t="n">
        <v>87401</v>
      </c>
      <c r="Z19" s="67" t="n">
        <v>87762</v>
      </c>
      <c r="AA19" s="67" t="n">
        <v>88360</v>
      </c>
      <c r="AB19" s="67" t="n">
        <v>89161</v>
      </c>
      <c r="AC19" s="67" t="n">
        <v>90122</v>
      </c>
      <c r="AD19" s="67" t="n">
        <v>91186</v>
      </c>
      <c r="AE19" s="67" t="n">
        <v>92286</v>
      </c>
      <c r="AF19" s="67" t="n">
        <v>93355</v>
      </c>
      <c r="AG19" s="67" t="n">
        <v>94333</v>
      </c>
      <c r="AH19" s="67" t="n">
        <v>95172</v>
      </c>
      <c r="AI19" s="67" t="n">
        <v>95838</v>
      </c>
      <c r="AJ19" s="67" t="n">
        <v>96320</v>
      </c>
      <c r="AK19" s="67" t="n">
        <v>96618</v>
      </c>
      <c r="AL19" s="67" t="n">
        <v>96741</v>
      </c>
      <c r="AM19" s="67" t="n">
        <v>96696</v>
      </c>
      <c r="AN19" s="67" t="n">
        <v>96489</v>
      </c>
      <c r="AO19" s="67" t="n">
        <v>96121</v>
      </c>
      <c r="AP19" s="67" t="n">
        <v>95586</v>
      </c>
      <c r="AQ19" s="67" t="n">
        <v>94887</v>
      </c>
      <c r="AR19" s="67" t="n">
        <v>94032</v>
      </c>
      <c r="AS19" s="67" t="n">
        <v>92957</v>
      </c>
      <c r="AT19" s="67" t="n">
        <v>91743</v>
      </c>
      <c r="AU19" s="67" t="n">
        <v>90428</v>
      </c>
      <c r="AV19" s="67" t="n">
        <v>89060</v>
      </c>
      <c r="AW19" s="67" t="n">
        <v>87692</v>
      </c>
      <c r="AX19" s="67" t="n">
        <v>86373</v>
      </c>
      <c r="AY19" s="67" t="n">
        <v>85144</v>
      </c>
      <c r="AZ19" s="67" t="n">
        <v>84044</v>
      </c>
      <c r="BA19" s="67" t="n">
        <v>83108</v>
      </c>
      <c r="BB19" s="67" t="n">
        <v>82358</v>
      </c>
      <c r="BC19" s="67" t="n">
        <v>81801</v>
      </c>
      <c r="BD19" s="67" t="n">
        <v>81429</v>
      </c>
      <c r="BE19" s="67" t="n">
        <v>81238</v>
      </c>
      <c r="BF19" s="67" t="n">
        <v>81212</v>
      </c>
      <c r="BG19" s="67" t="n">
        <v>81329</v>
      </c>
      <c r="BH19" s="67" t="n">
        <v>81559</v>
      </c>
      <c r="BI19" s="67" t="n">
        <v>81870</v>
      </c>
      <c r="BJ19" s="67" t="n">
        <v>82233</v>
      </c>
      <c r="BK19" s="67" t="n">
        <v>82620</v>
      </c>
      <c r="BL19" s="67" t="n">
        <v>83006</v>
      </c>
      <c r="BM19" s="67" t="n">
        <v>83365</v>
      </c>
      <c r="BN19" s="67" t="n">
        <v>83679</v>
      </c>
      <c r="BO19" s="67" t="n">
        <v>83931</v>
      </c>
      <c r="BP19" s="67" t="n">
        <v>84109</v>
      </c>
      <c r="BQ19" s="67" t="n">
        <v>84200</v>
      </c>
      <c r="BR19" s="67" t="n">
        <v>84200</v>
      </c>
      <c r="BS19" s="67" t="n">
        <v>84104</v>
      </c>
      <c r="BT19" s="67" t="n">
        <v>83913</v>
      </c>
      <c r="BU19" s="67" t="n">
        <v>83629</v>
      </c>
      <c r="BV19" s="67" t="n">
        <v>83258</v>
      </c>
      <c r="BW19" s="67" t="n">
        <v>82806</v>
      </c>
      <c r="BX19" s="67" t="n">
        <v>82287</v>
      </c>
      <c r="BY19" s="67" t="n">
        <v>81710</v>
      </c>
      <c r="BZ19" s="67" t="n">
        <v>81091</v>
      </c>
      <c r="CA19" s="67" t="n">
        <v>80447</v>
      </c>
      <c r="CB19" s="67" t="n">
        <v>79792</v>
      </c>
    </row>
    <row r="20" customFormat="false" ht="12.8" hidden="false" customHeight="false" outlineLevel="0" collapsed="false">
      <c r="A20" s="66" t="n">
        <v>15</v>
      </c>
      <c r="B20" s="67" t="n">
        <v>120996</v>
      </c>
      <c r="C20" s="67" t="n">
        <v>126923</v>
      </c>
      <c r="D20" s="67" t="n">
        <v>125230</v>
      </c>
      <c r="E20" s="67" t="n">
        <v>123024</v>
      </c>
      <c r="F20" s="67" t="n">
        <v>114470</v>
      </c>
      <c r="G20" s="67" t="n">
        <v>113702</v>
      </c>
      <c r="H20" s="67" t="n">
        <v>111919</v>
      </c>
      <c r="I20" s="67" t="n">
        <v>114832</v>
      </c>
      <c r="J20" s="67" t="n">
        <v>115535</v>
      </c>
      <c r="K20" s="67" t="n">
        <v>117646</v>
      </c>
      <c r="L20" s="67" t="n">
        <v>118359</v>
      </c>
      <c r="M20" s="67" t="n">
        <v>117493</v>
      </c>
      <c r="N20" s="67" t="n">
        <v>115202</v>
      </c>
      <c r="O20" s="67" t="n">
        <v>112822</v>
      </c>
      <c r="P20" s="67" t="n">
        <v>116844</v>
      </c>
      <c r="Q20" s="67" t="n">
        <v>103948</v>
      </c>
      <c r="R20" s="67" t="n">
        <v>96171</v>
      </c>
      <c r="S20" s="67" t="n">
        <v>94561</v>
      </c>
      <c r="T20" s="67" t="n">
        <v>92648</v>
      </c>
      <c r="U20" s="67" t="n">
        <v>90790</v>
      </c>
      <c r="V20" s="67" t="n">
        <v>89159</v>
      </c>
      <c r="W20" s="67" t="n">
        <v>88106</v>
      </c>
      <c r="X20" s="67" t="n">
        <v>87648</v>
      </c>
      <c r="Y20" s="67" t="n">
        <v>87471</v>
      </c>
      <c r="Z20" s="67" t="n">
        <v>87571</v>
      </c>
      <c r="AA20" s="67" t="n">
        <v>87932</v>
      </c>
      <c r="AB20" s="67" t="n">
        <v>88530</v>
      </c>
      <c r="AC20" s="67" t="n">
        <v>89331</v>
      </c>
      <c r="AD20" s="67" t="n">
        <v>90291</v>
      </c>
      <c r="AE20" s="67" t="n">
        <v>91355</v>
      </c>
      <c r="AF20" s="67" t="n">
        <v>92456</v>
      </c>
      <c r="AG20" s="67" t="n">
        <v>93524</v>
      </c>
      <c r="AH20" s="67" t="n">
        <v>94504</v>
      </c>
      <c r="AI20" s="67" t="n">
        <v>95343</v>
      </c>
      <c r="AJ20" s="67" t="n">
        <v>96008</v>
      </c>
      <c r="AK20" s="67" t="n">
        <v>96490</v>
      </c>
      <c r="AL20" s="67" t="n">
        <v>96788</v>
      </c>
      <c r="AM20" s="67" t="n">
        <v>96911</v>
      </c>
      <c r="AN20" s="67" t="n">
        <v>96867</v>
      </c>
      <c r="AO20" s="67" t="n">
        <v>96661</v>
      </c>
      <c r="AP20" s="67" t="n">
        <v>96292</v>
      </c>
      <c r="AQ20" s="67" t="n">
        <v>95757</v>
      </c>
      <c r="AR20" s="67" t="n">
        <v>95059</v>
      </c>
      <c r="AS20" s="67" t="n">
        <v>94203</v>
      </c>
      <c r="AT20" s="67" t="n">
        <v>93128</v>
      </c>
      <c r="AU20" s="67" t="n">
        <v>91915</v>
      </c>
      <c r="AV20" s="67" t="n">
        <v>90600</v>
      </c>
      <c r="AW20" s="67" t="n">
        <v>89232</v>
      </c>
      <c r="AX20" s="67" t="n">
        <v>87864</v>
      </c>
      <c r="AY20" s="67" t="n">
        <v>86545</v>
      </c>
      <c r="AZ20" s="67" t="n">
        <v>85316</v>
      </c>
      <c r="BA20" s="67" t="n">
        <v>84216</v>
      </c>
      <c r="BB20" s="67" t="n">
        <v>83280</v>
      </c>
      <c r="BC20" s="67" t="n">
        <v>82531</v>
      </c>
      <c r="BD20" s="67" t="n">
        <v>81973</v>
      </c>
      <c r="BE20" s="67" t="n">
        <v>81603</v>
      </c>
      <c r="BF20" s="67" t="n">
        <v>81411</v>
      </c>
      <c r="BG20" s="67" t="n">
        <v>81385</v>
      </c>
      <c r="BH20" s="67" t="n">
        <v>81502</v>
      </c>
      <c r="BI20" s="67" t="n">
        <v>81731</v>
      </c>
      <c r="BJ20" s="67" t="n">
        <v>82043</v>
      </c>
      <c r="BK20" s="67" t="n">
        <v>82406</v>
      </c>
      <c r="BL20" s="67" t="n">
        <v>82793</v>
      </c>
      <c r="BM20" s="67" t="n">
        <v>83179</v>
      </c>
      <c r="BN20" s="67" t="n">
        <v>83538</v>
      </c>
      <c r="BO20" s="67" t="n">
        <v>83852</v>
      </c>
      <c r="BP20" s="67" t="n">
        <v>84105</v>
      </c>
      <c r="BQ20" s="67" t="n">
        <v>84282</v>
      </c>
      <c r="BR20" s="67" t="n">
        <v>84373</v>
      </c>
      <c r="BS20" s="67" t="n">
        <v>84373</v>
      </c>
      <c r="BT20" s="67" t="n">
        <v>84277</v>
      </c>
      <c r="BU20" s="67" t="n">
        <v>84086</v>
      </c>
      <c r="BV20" s="67" t="n">
        <v>83802</v>
      </c>
      <c r="BW20" s="67" t="n">
        <v>83431</v>
      </c>
      <c r="BX20" s="67" t="n">
        <v>82980</v>
      </c>
      <c r="BY20" s="67" t="n">
        <v>82460</v>
      </c>
      <c r="BZ20" s="67" t="n">
        <v>81884</v>
      </c>
      <c r="CA20" s="67" t="n">
        <v>81265</v>
      </c>
      <c r="CB20" s="67" t="n">
        <v>80620</v>
      </c>
    </row>
    <row r="21" customFormat="false" ht="12.8" hidden="false" customHeight="false" outlineLevel="0" collapsed="false">
      <c r="A21" s="66" t="n">
        <v>16</v>
      </c>
      <c r="B21" s="67" t="n">
        <v>112725</v>
      </c>
      <c r="C21" s="67" t="n">
        <v>123280</v>
      </c>
      <c r="D21" s="67" t="n">
        <v>127430</v>
      </c>
      <c r="E21" s="67" t="n">
        <v>124348</v>
      </c>
      <c r="F21" s="67" t="n">
        <v>122197</v>
      </c>
      <c r="G21" s="67" t="n">
        <v>113649</v>
      </c>
      <c r="H21" s="67" t="n">
        <v>113875</v>
      </c>
      <c r="I21" s="67" t="n">
        <v>112092</v>
      </c>
      <c r="J21" s="67" t="n">
        <v>115006</v>
      </c>
      <c r="K21" s="67" t="n">
        <v>115709</v>
      </c>
      <c r="L21" s="67" t="n">
        <v>117821</v>
      </c>
      <c r="M21" s="67" t="n">
        <v>118534</v>
      </c>
      <c r="N21" s="67" t="n">
        <v>117669</v>
      </c>
      <c r="O21" s="67" t="n">
        <v>115378</v>
      </c>
      <c r="P21" s="67" t="n">
        <v>112999</v>
      </c>
      <c r="Q21" s="67" t="n">
        <v>117022</v>
      </c>
      <c r="R21" s="67" t="n">
        <v>104126</v>
      </c>
      <c r="S21" s="67" t="n">
        <v>96351</v>
      </c>
      <c r="T21" s="67" t="n">
        <v>94742</v>
      </c>
      <c r="U21" s="67" t="n">
        <v>92828</v>
      </c>
      <c r="V21" s="67" t="n">
        <v>90971</v>
      </c>
      <c r="W21" s="67" t="n">
        <v>89341</v>
      </c>
      <c r="X21" s="67" t="n">
        <v>88288</v>
      </c>
      <c r="Y21" s="67" t="n">
        <v>87831</v>
      </c>
      <c r="Z21" s="67" t="n">
        <v>87654</v>
      </c>
      <c r="AA21" s="67" t="n">
        <v>87753</v>
      </c>
      <c r="AB21" s="67" t="n">
        <v>88115</v>
      </c>
      <c r="AC21" s="67" t="n">
        <v>88713</v>
      </c>
      <c r="AD21" s="67" t="n">
        <v>89514</v>
      </c>
      <c r="AE21" s="67" t="n">
        <v>90474</v>
      </c>
      <c r="AF21" s="67" t="n">
        <v>91539</v>
      </c>
      <c r="AG21" s="67" t="n">
        <v>92640</v>
      </c>
      <c r="AH21" s="67" t="n">
        <v>93709</v>
      </c>
      <c r="AI21" s="67" t="n">
        <v>94687</v>
      </c>
      <c r="AJ21" s="67" t="n">
        <v>95527</v>
      </c>
      <c r="AK21" s="67" t="n">
        <v>96193</v>
      </c>
      <c r="AL21" s="67" t="n">
        <v>96674</v>
      </c>
      <c r="AM21" s="67" t="n">
        <v>96973</v>
      </c>
      <c r="AN21" s="67" t="n">
        <v>97097</v>
      </c>
      <c r="AO21" s="67" t="n">
        <v>97051</v>
      </c>
      <c r="AP21" s="67" t="n">
        <v>96845</v>
      </c>
      <c r="AQ21" s="67" t="n">
        <v>96477</v>
      </c>
      <c r="AR21" s="67" t="n">
        <v>95943</v>
      </c>
      <c r="AS21" s="67" t="n">
        <v>95244</v>
      </c>
      <c r="AT21" s="67" t="n">
        <v>94389</v>
      </c>
      <c r="AU21" s="67" t="n">
        <v>93314</v>
      </c>
      <c r="AV21" s="67" t="n">
        <v>92102</v>
      </c>
      <c r="AW21" s="67" t="n">
        <v>90787</v>
      </c>
      <c r="AX21" s="67" t="n">
        <v>89418</v>
      </c>
      <c r="AY21" s="67" t="n">
        <v>88050</v>
      </c>
      <c r="AZ21" s="67" t="n">
        <v>86731</v>
      </c>
      <c r="BA21" s="67" t="n">
        <v>85503</v>
      </c>
      <c r="BB21" s="67" t="n">
        <v>84403</v>
      </c>
      <c r="BC21" s="67" t="n">
        <v>83467</v>
      </c>
      <c r="BD21" s="67" t="n">
        <v>82718</v>
      </c>
      <c r="BE21" s="67" t="n">
        <v>82160</v>
      </c>
      <c r="BF21" s="67" t="n">
        <v>81790</v>
      </c>
      <c r="BG21" s="67" t="n">
        <v>81598</v>
      </c>
      <c r="BH21" s="67" t="n">
        <v>81573</v>
      </c>
      <c r="BI21" s="67" t="n">
        <v>81690</v>
      </c>
      <c r="BJ21" s="67" t="n">
        <v>81919</v>
      </c>
      <c r="BK21" s="67" t="n">
        <v>82230</v>
      </c>
      <c r="BL21" s="67" t="n">
        <v>82593</v>
      </c>
      <c r="BM21" s="67" t="n">
        <v>82981</v>
      </c>
      <c r="BN21" s="67" t="n">
        <v>83366</v>
      </c>
      <c r="BO21" s="67" t="n">
        <v>83726</v>
      </c>
      <c r="BP21" s="67" t="n">
        <v>84040</v>
      </c>
      <c r="BQ21" s="67" t="n">
        <v>84293</v>
      </c>
      <c r="BR21" s="67" t="n">
        <v>84469</v>
      </c>
      <c r="BS21" s="67" t="n">
        <v>84561</v>
      </c>
      <c r="BT21" s="67" t="n">
        <v>84561</v>
      </c>
      <c r="BU21" s="67" t="n">
        <v>84465</v>
      </c>
      <c r="BV21" s="67" t="n">
        <v>84274</v>
      </c>
      <c r="BW21" s="67" t="n">
        <v>83990</v>
      </c>
      <c r="BX21" s="67" t="n">
        <v>83618</v>
      </c>
      <c r="BY21" s="67" t="n">
        <v>83168</v>
      </c>
      <c r="BZ21" s="67" t="n">
        <v>82649</v>
      </c>
      <c r="CA21" s="67" t="n">
        <v>82072</v>
      </c>
      <c r="CB21" s="67" t="n">
        <v>81453</v>
      </c>
    </row>
    <row r="22" customFormat="false" ht="12.8" hidden="false" customHeight="false" outlineLevel="0" collapsed="false">
      <c r="A22" s="66" t="n">
        <v>17</v>
      </c>
      <c r="B22" s="67" t="n">
        <v>110960</v>
      </c>
      <c r="C22" s="67" t="n">
        <v>117259</v>
      </c>
      <c r="D22" s="67" t="n">
        <v>124891</v>
      </c>
      <c r="E22" s="67" t="n">
        <v>126664</v>
      </c>
      <c r="F22" s="67" t="n">
        <v>123746</v>
      </c>
      <c r="G22" s="67" t="n">
        <v>121650</v>
      </c>
      <c r="H22" s="67" t="n">
        <v>114101</v>
      </c>
      <c r="I22" s="67" t="n">
        <v>114328</v>
      </c>
      <c r="J22" s="67" t="n">
        <v>112546</v>
      </c>
      <c r="K22" s="67" t="n">
        <v>115460</v>
      </c>
      <c r="L22" s="67" t="n">
        <v>116163</v>
      </c>
      <c r="M22" s="67" t="n">
        <v>118274</v>
      </c>
      <c r="N22" s="67" t="n">
        <v>118989</v>
      </c>
      <c r="O22" s="67" t="n">
        <v>118125</v>
      </c>
      <c r="P22" s="67" t="n">
        <v>115835</v>
      </c>
      <c r="Q22" s="67" t="n">
        <v>113457</v>
      </c>
      <c r="R22" s="67" t="n">
        <v>117479</v>
      </c>
      <c r="S22" s="67" t="n">
        <v>104587</v>
      </c>
      <c r="T22" s="67" t="n">
        <v>96813</v>
      </c>
      <c r="U22" s="67" t="n">
        <v>95204</v>
      </c>
      <c r="V22" s="67" t="n">
        <v>93291</v>
      </c>
      <c r="W22" s="67" t="n">
        <v>91434</v>
      </c>
      <c r="X22" s="67" t="n">
        <v>89805</v>
      </c>
      <c r="Y22" s="67" t="n">
        <v>88752</v>
      </c>
      <c r="Z22" s="67" t="n">
        <v>88295</v>
      </c>
      <c r="AA22" s="67" t="n">
        <v>88119</v>
      </c>
      <c r="AB22" s="67" t="n">
        <v>88220</v>
      </c>
      <c r="AC22" s="67" t="n">
        <v>88581</v>
      </c>
      <c r="AD22" s="67" t="n">
        <v>89180</v>
      </c>
      <c r="AE22" s="67" t="n">
        <v>89980</v>
      </c>
      <c r="AF22" s="67" t="n">
        <v>90941</v>
      </c>
      <c r="AG22" s="67" t="n">
        <v>92005</v>
      </c>
      <c r="AH22" s="67" t="n">
        <v>93106</v>
      </c>
      <c r="AI22" s="67" t="n">
        <v>94175</v>
      </c>
      <c r="AJ22" s="67" t="n">
        <v>95154</v>
      </c>
      <c r="AK22" s="67" t="n">
        <v>95993</v>
      </c>
      <c r="AL22" s="67" t="n">
        <v>96660</v>
      </c>
      <c r="AM22" s="67" t="n">
        <v>97142</v>
      </c>
      <c r="AN22" s="67" t="n">
        <v>97441</v>
      </c>
      <c r="AO22" s="67" t="n">
        <v>97564</v>
      </c>
      <c r="AP22" s="67" t="n">
        <v>97520</v>
      </c>
      <c r="AQ22" s="67" t="n">
        <v>97314</v>
      </c>
      <c r="AR22" s="67" t="n">
        <v>96946</v>
      </c>
      <c r="AS22" s="67" t="n">
        <v>96413</v>
      </c>
      <c r="AT22" s="67" t="n">
        <v>95714</v>
      </c>
      <c r="AU22" s="67" t="n">
        <v>94858</v>
      </c>
      <c r="AV22" s="67" t="n">
        <v>93784</v>
      </c>
      <c r="AW22" s="67" t="n">
        <v>92571</v>
      </c>
      <c r="AX22" s="67" t="n">
        <v>91256</v>
      </c>
      <c r="AY22" s="67" t="n">
        <v>89888</v>
      </c>
      <c r="AZ22" s="67" t="n">
        <v>88520</v>
      </c>
      <c r="BA22" s="67" t="n">
        <v>87202</v>
      </c>
      <c r="BB22" s="67" t="n">
        <v>85973</v>
      </c>
      <c r="BC22" s="67" t="n">
        <v>84873</v>
      </c>
      <c r="BD22" s="67" t="n">
        <v>83938</v>
      </c>
      <c r="BE22" s="67" t="n">
        <v>83189</v>
      </c>
      <c r="BF22" s="67" t="n">
        <v>82631</v>
      </c>
      <c r="BG22" s="67" t="n">
        <v>82261</v>
      </c>
      <c r="BH22" s="67" t="n">
        <v>82070</v>
      </c>
      <c r="BI22" s="67" t="n">
        <v>82044</v>
      </c>
      <c r="BJ22" s="67" t="n">
        <v>82161</v>
      </c>
      <c r="BK22" s="67" t="n">
        <v>82392</v>
      </c>
      <c r="BL22" s="67" t="n">
        <v>82703</v>
      </c>
      <c r="BM22" s="67" t="n">
        <v>83065</v>
      </c>
      <c r="BN22" s="67" t="n">
        <v>83453</v>
      </c>
      <c r="BO22" s="67" t="n">
        <v>83838</v>
      </c>
      <c r="BP22" s="67" t="n">
        <v>84198</v>
      </c>
      <c r="BQ22" s="67" t="n">
        <v>84512</v>
      </c>
      <c r="BR22" s="67" t="n">
        <v>84765</v>
      </c>
      <c r="BS22" s="67" t="n">
        <v>84942</v>
      </c>
      <c r="BT22" s="67" t="n">
        <v>85033</v>
      </c>
      <c r="BU22" s="67" t="n">
        <v>85033</v>
      </c>
      <c r="BV22" s="67" t="n">
        <v>84937</v>
      </c>
      <c r="BW22" s="67" t="n">
        <v>84746</v>
      </c>
      <c r="BX22" s="67" t="n">
        <v>84462</v>
      </c>
      <c r="BY22" s="67" t="n">
        <v>84091</v>
      </c>
      <c r="BZ22" s="67" t="n">
        <v>83642</v>
      </c>
      <c r="CA22" s="67" t="n">
        <v>83121</v>
      </c>
      <c r="CB22" s="67" t="n">
        <v>82545</v>
      </c>
    </row>
    <row r="23" customFormat="false" ht="12.8" hidden="false" customHeight="false" outlineLevel="0" collapsed="false">
      <c r="A23" s="66" t="n">
        <v>18</v>
      </c>
      <c r="B23" s="67" t="n">
        <v>108329</v>
      </c>
      <c r="C23" s="67" t="n">
        <v>115678</v>
      </c>
      <c r="D23" s="67" t="n">
        <v>119044</v>
      </c>
      <c r="E23" s="67" t="n">
        <v>124445</v>
      </c>
      <c r="F23" s="67" t="n">
        <v>126503</v>
      </c>
      <c r="G23" s="67" t="n">
        <v>123748</v>
      </c>
      <c r="H23" s="67" t="n">
        <v>122707</v>
      </c>
      <c r="I23" s="67" t="n">
        <v>115160</v>
      </c>
      <c r="J23" s="67" t="n">
        <v>115389</v>
      </c>
      <c r="K23" s="67" t="n">
        <v>113608</v>
      </c>
      <c r="L23" s="67" t="n">
        <v>116523</v>
      </c>
      <c r="M23" s="67" t="n">
        <v>117228</v>
      </c>
      <c r="N23" s="67" t="n">
        <v>119340</v>
      </c>
      <c r="O23" s="67" t="n">
        <v>120056</v>
      </c>
      <c r="P23" s="67" t="n">
        <v>119192</v>
      </c>
      <c r="Q23" s="67" t="n">
        <v>116905</v>
      </c>
      <c r="R23" s="67" t="n">
        <v>114528</v>
      </c>
      <c r="S23" s="67" t="n">
        <v>118551</v>
      </c>
      <c r="T23" s="67" t="n">
        <v>105661</v>
      </c>
      <c r="U23" s="67" t="n">
        <v>97891</v>
      </c>
      <c r="V23" s="67" t="n">
        <v>96283</v>
      </c>
      <c r="W23" s="67" t="n">
        <v>94371</v>
      </c>
      <c r="X23" s="67" t="n">
        <v>92516</v>
      </c>
      <c r="Y23" s="67" t="n">
        <v>90888</v>
      </c>
      <c r="Z23" s="67" t="n">
        <v>89836</v>
      </c>
      <c r="AA23" s="67" t="n">
        <v>89380</v>
      </c>
      <c r="AB23" s="67" t="n">
        <v>89205</v>
      </c>
      <c r="AC23" s="67" t="n">
        <v>89306</v>
      </c>
      <c r="AD23" s="67" t="n">
        <v>89668</v>
      </c>
      <c r="AE23" s="67" t="n">
        <v>90267</v>
      </c>
      <c r="AF23" s="67" t="n">
        <v>91069</v>
      </c>
      <c r="AG23" s="67" t="n">
        <v>92031</v>
      </c>
      <c r="AH23" s="67" t="n">
        <v>93096</v>
      </c>
      <c r="AI23" s="67" t="n">
        <v>94198</v>
      </c>
      <c r="AJ23" s="67" t="n">
        <v>95267</v>
      </c>
      <c r="AK23" s="67" t="n">
        <v>96247</v>
      </c>
      <c r="AL23" s="67" t="n">
        <v>97087</v>
      </c>
      <c r="AM23" s="67" t="n">
        <v>97754</v>
      </c>
      <c r="AN23" s="67" t="n">
        <v>98236</v>
      </c>
      <c r="AO23" s="67" t="n">
        <v>98536</v>
      </c>
      <c r="AP23" s="67" t="n">
        <v>98659</v>
      </c>
      <c r="AQ23" s="67" t="n">
        <v>98615</v>
      </c>
      <c r="AR23" s="67" t="n">
        <v>98410</v>
      </c>
      <c r="AS23" s="67" t="n">
        <v>98042</v>
      </c>
      <c r="AT23" s="67" t="n">
        <v>97508</v>
      </c>
      <c r="AU23" s="67" t="n">
        <v>96810</v>
      </c>
      <c r="AV23" s="67" t="n">
        <v>95955</v>
      </c>
      <c r="AW23" s="67" t="n">
        <v>94881</v>
      </c>
      <c r="AX23" s="67" t="n">
        <v>93669</v>
      </c>
      <c r="AY23" s="67" t="n">
        <v>92355</v>
      </c>
      <c r="AZ23" s="67" t="n">
        <v>90987</v>
      </c>
      <c r="BA23" s="67" t="n">
        <v>89619</v>
      </c>
      <c r="BB23" s="67" t="n">
        <v>88301</v>
      </c>
      <c r="BC23" s="67" t="n">
        <v>87072</v>
      </c>
      <c r="BD23" s="67" t="n">
        <v>85973</v>
      </c>
      <c r="BE23" s="67" t="n">
        <v>85038</v>
      </c>
      <c r="BF23" s="67" t="n">
        <v>84289</v>
      </c>
      <c r="BG23" s="67" t="n">
        <v>83732</v>
      </c>
      <c r="BH23" s="67" t="n">
        <v>83360</v>
      </c>
      <c r="BI23" s="67" t="n">
        <v>83170</v>
      </c>
      <c r="BJ23" s="67" t="n">
        <v>83144</v>
      </c>
      <c r="BK23" s="67" t="n">
        <v>83261</v>
      </c>
      <c r="BL23" s="67" t="n">
        <v>83491</v>
      </c>
      <c r="BM23" s="67" t="n">
        <v>83802</v>
      </c>
      <c r="BN23" s="67" t="n">
        <v>84166</v>
      </c>
      <c r="BO23" s="67" t="n">
        <v>84553</v>
      </c>
      <c r="BP23" s="67" t="n">
        <v>84939</v>
      </c>
      <c r="BQ23" s="67" t="n">
        <v>85299</v>
      </c>
      <c r="BR23" s="67" t="n">
        <v>85613</v>
      </c>
      <c r="BS23" s="67" t="n">
        <v>85866</v>
      </c>
      <c r="BT23" s="67" t="n">
        <v>86043</v>
      </c>
      <c r="BU23" s="67" t="n">
        <v>86135</v>
      </c>
      <c r="BV23" s="67" t="n">
        <v>86135</v>
      </c>
      <c r="BW23" s="67" t="n">
        <v>86039</v>
      </c>
      <c r="BX23" s="67" t="n">
        <v>85848</v>
      </c>
      <c r="BY23" s="67" t="n">
        <v>85564</v>
      </c>
      <c r="BZ23" s="67" t="n">
        <v>85193</v>
      </c>
      <c r="CA23" s="67" t="n">
        <v>84743</v>
      </c>
      <c r="CB23" s="67" t="n">
        <v>84223</v>
      </c>
    </row>
    <row r="24" customFormat="false" ht="12.8" hidden="false" customHeight="false" outlineLevel="0" collapsed="false">
      <c r="A24" s="66" t="n">
        <v>19</v>
      </c>
      <c r="B24" s="67" t="n">
        <v>103679</v>
      </c>
      <c r="C24" s="67" t="n">
        <v>111168</v>
      </c>
      <c r="D24" s="67" t="n">
        <v>116446</v>
      </c>
      <c r="E24" s="67" t="n">
        <v>118408</v>
      </c>
      <c r="F24" s="67" t="n">
        <v>124067</v>
      </c>
      <c r="G24" s="67" t="n">
        <v>126410</v>
      </c>
      <c r="H24" s="67" t="n">
        <v>124871</v>
      </c>
      <c r="I24" s="67" t="n">
        <v>123831</v>
      </c>
      <c r="J24" s="67" t="n">
        <v>116289</v>
      </c>
      <c r="K24" s="67" t="n">
        <v>116519</v>
      </c>
      <c r="L24" s="67" t="n">
        <v>114740</v>
      </c>
      <c r="M24" s="67" t="n">
        <v>117656</v>
      </c>
      <c r="N24" s="67" t="n">
        <v>118362</v>
      </c>
      <c r="O24" s="67" t="n">
        <v>120476</v>
      </c>
      <c r="P24" s="67" t="n">
        <v>121193</v>
      </c>
      <c r="Q24" s="67" t="n">
        <v>120331</v>
      </c>
      <c r="R24" s="67" t="n">
        <v>118045</v>
      </c>
      <c r="S24" s="67" t="n">
        <v>115671</v>
      </c>
      <c r="T24" s="67" t="n">
        <v>119694</v>
      </c>
      <c r="U24" s="67" t="n">
        <v>106809</v>
      </c>
      <c r="V24" s="67" t="n">
        <v>99040</v>
      </c>
      <c r="W24" s="67" t="n">
        <v>97435</v>
      </c>
      <c r="X24" s="67" t="n">
        <v>95525</v>
      </c>
      <c r="Y24" s="67" t="n">
        <v>93669</v>
      </c>
      <c r="Z24" s="67" t="n">
        <v>92044</v>
      </c>
      <c r="AA24" s="67" t="n">
        <v>90994</v>
      </c>
      <c r="AB24" s="67" t="n">
        <v>90540</v>
      </c>
      <c r="AC24" s="67" t="n">
        <v>90365</v>
      </c>
      <c r="AD24" s="67" t="n">
        <v>90467</v>
      </c>
      <c r="AE24" s="67" t="n">
        <v>90830</v>
      </c>
      <c r="AF24" s="67" t="n">
        <v>91431</v>
      </c>
      <c r="AG24" s="67" t="n">
        <v>92234</v>
      </c>
      <c r="AH24" s="67" t="n">
        <v>93197</v>
      </c>
      <c r="AI24" s="67" t="n">
        <v>94262</v>
      </c>
      <c r="AJ24" s="67" t="n">
        <v>95366</v>
      </c>
      <c r="AK24" s="67" t="n">
        <v>96435</v>
      </c>
      <c r="AL24" s="67" t="n">
        <v>97417</v>
      </c>
      <c r="AM24" s="67" t="n">
        <v>98257</v>
      </c>
      <c r="AN24" s="67" t="n">
        <v>98926</v>
      </c>
      <c r="AO24" s="67" t="n">
        <v>99408</v>
      </c>
      <c r="AP24" s="67" t="n">
        <v>99709</v>
      </c>
      <c r="AQ24" s="67" t="n">
        <v>99832</v>
      </c>
      <c r="AR24" s="67" t="n">
        <v>99788</v>
      </c>
      <c r="AS24" s="67" t="n">
        <v>99583</v>
      </c>
      <c r="AT24" s="67" t="n">
        <v>99215</v>
      </c>
      <c r="AU24" s="67" t="n">
        <v>98682</v>
      </c>
      <c r="AV24" s="67" t="n">
        <v>97984</v>
      </c>
      <c r="AW24" s="67" t="n">
        <v>97129</v>
      </c>
      <c r="AX24" s="67" t="n">
        <v>96056</v>
      </c>
      <c r="AY24" s="67" t="n">
        <v>94844</v>
      </c>
      <c r="AZ24" s="67" t="n">
        <v>93530</v>
      </c>
      <c r="BA24" s="67" t="n">
        <v>92162</v>
      </c>
      <c r="BB24" s="67" t="n">
        <v>90795</v>
      </c>
      <c r="BC24" s="67" t="n">
        <v>89477</v>
      </c>
      <c r="BD24" s="67" t="n">
        <v>88249</v>
      </c>
      <c r="BE24" s="67" t="n">
        <v>87150</v>
      </c>
      <c r="BF24" s="67" t="n">
        <v>86214</v>
      </c>
      <c r="BG24" s="67" t="n">
        <v>85465</v>
      </c>
      <c r="BH24" s="67" t="n">
        <v>84909</v>
      </c>
      <c r="BI24" s="67" t="n">
        <v>84538</v>
      </c>
      <c r="BJ24" s="67" t="n">
        <v>84347</v>
      </c>
      <c r="BK24" s="67" t="n">
        <v>84322</v>
      </c>
      <c r="BL24" s="67" t="n">
        <v>84439</v>
      </c>
      <c r="BM24" s="67" t="n">
        <v>84669</v>
      </c>
      <c r="BN24" s="67" t="n">
        <v>84981</v>
      </c>
      <c r="BO24" s="67" t="n">
        <v>85344</v>
      </c>
      <c r="BP24" s="67" t="n">
        <v>85732</v>
      </c>
      <c r="BQ24" s="67" t="n">
        <v>86117</v>
      </c>
      <c r="BR24" s="67" t="n">
        <v>86478</v>
      </c>
      <c r="BS24" s="67" t="n">
        <v>86792</v>
      </c>
      <c r="BT24" s="67" t="n">
        <v>87046</v>
      </c>
      <c r="BU24" s="67" t="n">
        <v>87223</v>
      </c>
      <c r="BV24" s="67" t="n">
        <v>87314</v>
      </c>
      <c r="BW24" s="67" t="n">
        <v>87314</v>
      </c>
      <c r="BX24" s="67" t="n">
        <v>87218</v>
      </c>
      <c r="BY24" s="67" t="n">
        <v>87028</v>
      </c>
      <c r="BZ24" s="67" t="n">
        <v>86743</v>
      </c>
      <c r="CA24" s="67" t="n">
        <v>86373</v>
      </c>
      <c r="CB24" s="67" t="n">
        <v>85922</v>
      </c>
    </row>
    <row r="25" customFormat="false" ht="12.8" hidden="false" customHeight="false" outlineLevel="0" collapsed="false">
      <c r="A25" s="66" t="n">
        <v>20</v>
      </c>
      <c r="B25" s="67" t="n">
        <v>102811</v>
      </c>
      <c r="C25" s="67" t="n">
        <v>105733</v>
      </c>
      <c r="D25" s="67" t="n">
        <v>111480</v>
      </c>
      <c r="E25" s="67" t="n">
        <v>115403</v>
      </c>
      <c r="F25" s="67" t="n">
        <v>117406</v>
      </c>
      <c r="G25" s="67" t="n">
        <v>123319</v>
      </c>
      <c r="H25" s="67" t="n">
        <v>127160</v>
      </c>
      <c r="I25" s="67" t="n">
        <v>125624</v>
      </c>
      <c r="J25" s="67" t="n">
        <v>124585</v>
      </c>
      <c r="K25" s="67" t="n">
        <v>117047</v>
      </c>
      <c r="L25" s="67" t="n">
        <v>117277</v>
      </c>
      <c r="M25" s="67" t="n">
        <v>115501</v>
      </c>
      <c r="N25" s="67" t="n">
        <v>118417</v>
      </c>
      <c r="O25" s="67" t="n">
        <v>119124</v>
      </c>
      <c r="P25" s="67" t="n">
        <v>121239</v>
      </c>
      <c r="Q25" s="67" t="n">
        <v>121956</v>
      </c>
      <c r="R25" s="67" t="n">
        <v>121097</v>
      </c>
      <c r="S25" s="67" t="n">
        <v>118812</v>
      </c>
      <c r="T25" s="67" t="n">
        <v>116440</v>
      </c>
      <c r="U25" s="67" t="n">
        <v>120463</v>
      </c>
      <c r="V25" s="67" t="n">
        <v>107581</v>
      </c>
      <c r="W25" s="67" t="n">
        <v>99816</v>
      </c>
      <c r="X25" s="67" t="n">
        <v>98211</v>
      </c>
      <c r="Y25" s="67" t="n">
        <v>96303</v>
      </c>
      <c r="Z25" s="67" t="n">
        <v>94449</v>
      </c>
      <c r="AA25" s="67" t="n">
        <v>92824</v>
      </c>
      <c r="AB25" s="67" t="n">
        <v>91775</v>
      </c>
      <c r="AC25" s="67" t="n">
        <v>91320</v>
      </c>
      <c r="AD25" s="67" t="n">
        <v>91147</v>
      </c>
      <c r="AE25" s="67" t="n">
        <v>91249</v>
      </c>
      <c r="AF25" s="67" t="n">
        <v>91613</v>
      </c>
      <c r="AG25" s="67" t="n">
        <v>92215</v>
      </c>
      <c r="AH25" s="67" t="n">
        <v>93019</v>
      </c>
      <c r="AI25" s="67" t="n">
        <v>93981</v>
      </c>
      <c r="AJ25" s="67" t="n">
        <v>95048</v>
      </c>
      <c r="AK25" s="67" t="n">
        <v>96152</v>
      </c>
      <c r="AL25" s="67" t="n">
        <v>97223</v>
      </c>
      <c r="AM25" s="67" t="n">
        <v>98204</v>
      </c>
      <c r="AN25" s="67" t="n">
        <v>99046</v>
      </c>
      <c r="AO25" s="67" t="n">
        <v>99714</v>
      </c>
      <c r="AP25" s="67" t="n">
        <v>100197</v>
      </c>
      <c r="AQ25" s="67" t="n">
        <v>100497</v>
      </c>
      <c r="AR25" s="67" t="n">
        <v>100622</v>
      </c>
      <c r="AS25" s="67" t="n">
        <v>100578</v>
      </c>
      <c r="AT25" s="67" t="n">
        <v>100373</v>
      </c>
      <c r="AU25" s="67" t="n">
        <v>100005</v>
      </c>
      <c r="AV25" s="67" t="n">
        <v>99471</v>
      </c>
      <c r="AW25" s="67" t="n">
        <v>98775</v>
      </c>
      <c r="AX25" s="67" t="n">
        <v>97921</v>
      </c>
      <c r="AY25" s="67" t="n">
        <v>96847</v>
      </c>
      <c r="AZ25" s="67" t="n">
        <v>95635</v>
      </c>
      <c r="BA25" s="67" t="n">
        <v>94321</v>
      </c>
      <c r="BB25" s="67" t="n">
        <v>92955</v>
      </c>
      <c r="BC25" s="67" t="n">
        <v>91588</v>
      </c>
      <c r="BD25" s="67" t="n">
        <v>90270</v>
      </c>
      <c r="BE25" s="67" t="n">
        <v>89043</v>
      </c>
      <c r="BF25" s="67" t="n">
        <v>87944</v>
      </c>
      <c r="BG25" s="67" t="n">
        <v>87008</v>
      </c>
      <c r="BH25" s="67" t="n">
        <v>86260</v>
      </c>
      <c r="BI25" s="67" t="n">
        <v>85703</v>
      </c>
      <c r="BJ25" s="67" t="n">
        <v>85333</v>
      </c>
      <c r="BK25" s="67" t="n">
        <v>85142</v>
      </c>
      <c r="BL25" s="67" t="n">
        <v>85117</v>
      </c>
      <c r="BM25" s="67" t="n">
        <v>85235</v>
      </c>
      <c r="BN25" s="67" t="n">
        <v>85463</v>
      </c>
      <c r="BO25" s="67" t="n">
        <v>85776</v>
      </c>
      <c r="BP25" s="67" t="n">
        <v>86140</v>
      </c>
      <c r="BQ25" s="67" t="n">
        <v>86528</v>
      </c>
      <c r="BR25" s="67" t="n">
        <v>86914</v>
      </c>
      <c r="BS25" s="67" t="n">
        <v>87273</v>
      </c>
      <c r="BT25" s="67" t="n">
        <v>87587</v>
      </c>
      <c r="BU25" s="67" t="n">
        <v>87841</v>
      </c>
      <c r="BV25" s="67" t="n">
        <v>88018</v>
      </c>
      <c r="BW25" s="67" t="n">
        <v>88110</v>
      </c>
      <c r="BX25" s="67" t="n">
        <v>88111</v>
      </c>
      <c r="BY25" s="67" t="n">
        <v>88016</v>
      </c>
      <c r="BZ25" s="67" t="n">
        <v>87825</v>
      </c>
      <c r="CA25" s="67" t="n">
        <v>87541</v>
      </c>
      <c r="CB25" s="67" t="n">
        <v>87170</v>
      </c>
    </row>
    <row r="26" customFormat="false" ht="12.8" hidden="false" customHeight="false" outlineLevel="0" collapsed="false">
      <c r="A26" s="66" t="n">
        <v>21</v>
      </c>
      <c r="B26" s="67" t="n">
        <v>100774</v>
      </c>
      <c r="C26" s="67" t="n">
        <v>104442</v>
      </c>
      <c r="D26" s="67" t="n">
        <v>106063</v>
      </c>
      <c r="E26" s="67" t="n">
        <v>110619</v>
      </c>
      <c r="F26" s="67" t="n">
        <v>114313</v>
      </c>
      <c r="G26" s="67" t="n">
        <v>116359</v>
      </c>
      <c r="H26" s="67" t="n">
        <v>124024</v>
      </c>
      <c r="I26" s="67" t="n">
        <v>127866</v>
      </c>
      <c r="J26" s="67" t="n">
        <v>126331</v>
      </c>
      <c r="K26" s="67" t="n">
        <v>125294</v>
      </c>
      <c r="L26" s="67" t="n">
        <v>117759</v>
      </c>
      <c r="M26" s="67" t="n">
        <v>117991</v>
      </c>
      <c r="N26" s="67" t="n">
        <v>116217</v>
      </c>
      <c r="O26" s="67" t="n">
        <v>119134</v>
      </c>
      <c r="P26" s="67" t="n">
        <v>119840</v>
      </c>
      <c r="Q26" s="67" t="n">
        <v>121956</v>
      </c>
      <c r="R26" s="67" t="n">
        <v>122675</v>
      </c>
      <c r="S26" s="67" t="n">
        <v>121816</v>
      </c>
      <c r="T26" s="67" t="n">
        <v>119533</v>
      </c>
      <c r="U26" s="67" t="n">
        <v>117163</v>
      </c>
      <c r="V26" s="67" t="n">
        <v>121186</v>
      </c>
      <c r="W26" s="67" t="n">
        <v>108308</v>
      </c>
      <c r="X26" s="67" t="n">
        <v>100545</v>
      </c>
      <c r="Y26" s="67" t="n">
        <v>98941</v>
      </c>
      <c r="Z26" s="67" t="n">
        <v>97034</v>
      </c>
      <c r="AA26" s="67" t="n">
        <v>95182</v>
      </c>
      <c r="AB26" s="67" t="n">
        <v>93558</v>
      </c>
      <c r="AC26" s="67" t="n">
        <v>92510</v>
      </c>
      <c r="AD26" s="67" t="n">
        <v>92056</v>
      </c>
      <c r="AE26" s="67" t="n">
        <v>91884</v>
      </c>
      <c r="AF26" s="67" t="n">
        <v>91987</v>
      </c>
      <c r="AG26" s="67" t="n">
        <v>92351</v>
      </c>
      <c r="AH26" s="67" t="n">
        <v>92953</v>
      </c>
      <c r="AI26" s="67" t="n">
        <v>93758</v>
      </c>
      <c r="AJ26" s="67" t="n">
        <v>94722</v>
      </c>
      <c r="AK26" s="67" t="n">
        <v>95789</v>
      </c>
      <c r="AL26" s="67" t="n">
        <v>96892</v>
      </c>
      <c r="AM26" s="67" t="n">
        <v>97964</v>
      </c>
      <c r="AN26" s="67" t="n">
        <v>98945</v>
      </c>
      <c r="AO26" s="67" t="n">
        <v>99788</v>
      </c>
      <c r="AP26" s="67" t="n">
        <v>100456</v>
      </c>
      <c r="AQ26" s="67" t="n">
        <v>100940</v>
      </c>
      <c r="AR26" s="67" t="n">
        <v>101239</v>
      </c>
      <c r="AS26" s="67" t="n">
        <v>101364</v>
      </c>
      <c r="AT26" s="67" t="n">
        <v>101322</v>
      </c>
      <c r="AU26" s="67" t="n">
        <v>101116</v>
      </c>
      <c r="AV26" s="67" t="n">
        <v>100749</v>
      </c>
      <c r="AW26" s="67" t="n">
        <v>100216</v>
      </c>
      <c r="AX26" s="67" t="n">
        <v>99519</v>
      </c>
      <c r="AY26" s="67" t="n">
        <v>98665</v>
      </c>
      <c r="AZ26" s="67" t="n">
        <v>97593</v>
      </c>
      <c r="BA26" s="67" t="n">
        <v>96382</v>
      </c>
      <c r="BB26" s="67" t="n">
        <v>95068</v>
      </c>
      <c r="BC26" s="67" t="n">
        <v>93701</v>
      </c>
      <c r="BD26" s="67" t="n">
        <v>92335</v>
      </c>
      <c r="BE26" s="67" t="n">
        <v>91017</v>
      </c>
      <c r="BF26" s="67" t="n">
        <v>89790</v>
      </c>
      <c r="BG26" s="67" t="n">
        <v>88691</v>
      </c>
      <c r="BH26" s="67" t="n">
        <v>87756</v>
      </c>
      <c r="BI26" s="67" t="n">
        <v>87009</v>
      </c>
      <c r="BJ26" s="67" t="n">
        <v>86452</v>
      </c>
      <c r="BK26" s="67" t="n">
        <v>86081</v>
      </c>
      <c r="BL26" s="67" t="n">
        <v>85892</v>
      </c>
      <c r="BM26" s="67" t="n">
        <v>85866</v>
      </c>
      <c r="BN26" s="67" t="n">
        <v>85984</v>
      </c>
      <c r="BO26" s="67" t="n">
        <v>86214</v>
      </c>
      <c r="BP26" s="67" t="n">
        <v>86526</v>
      </c>
      <c r="BQ26" s="67" t="n">
        <v>86889</v>
      </c>
      <c r="BR26" s="67" t="n">
        <v>87277</v>
      </c>
      <c r="BS26" s="67" t="n">
        <v>87663</v>
      </c>
      <c r="BT26" s="67" t="n">
        <v>88023</v>
      </c>
      <c r="BU26" s="67" t="n">
        <v>88338</v>
      </c>
      <c r="BV26" s="67" t="n">
        <v>88592</v>
      </c>
      <c r="BW26" s="67" t="n">
        <v>88769</v>
      </c>
      <c r="BX26" s="67" t="n">
        <v>88860</v>
      </c>
      <c r="BY26" s="67" t="n">
        <v>88861</v>
      </c>
      <c r="BZ26" s="67" t="n">
        <v>88765</v>
      </c>
      <c r="CA26" s="67" t="n">
        <v>88575</v>
      </c>
      <c r="CB26" s="67" t="n">
        <v>88292</v>
      </c>
    </row>
    <row r="27" customFormat="false" ht="12.8" hidden="false" customHeight="false" outlineLevel="0" collapsed="false">
      <c r="A27" s="66" t="n">
        <v>22</v>
      </c>
      <c r="B27" s="67" t="n">
        <v>101120</v>
      </c>
      <c r="C27" s="67" t="n">
        <v>102329</v>
      </c>
      <c r="D27" s="67" t="n">
        <v>104950</v>
      </c>
      <c r="E27" s="67" t="n">
        <v>105675</v>
      </c>
      <c r="F27" s="67" t="n">
        <v>109906</v>
      </c>
      <c r="G27" s="67" t="n">
        <v>113373</v>
      </c>
      <c r="H27" s="67" t="n">
        <v>117211</v>
      </c>
      <c r="I27" s="67" t="n">
        <v>124875</v>
      </c>
      <c r="J27" s="67" t="n">
        <v>128718</v>
      </c>
      <c r="K27" s="67" t="n">
        <v>127185</v>
      </c>
      <c r="L27" s="67" t="n">
        <v>126150</v>
      </c>
      <c r="M27" s="67" t="n">
        <v>118618</v>
      </c>
      <c r="N27" s="67" t="n">
        <v>118852</v>
      </c>
      <c r="O27" s="67" t="n">
        <v>117079</v>
      </c>
      <c r="P27" s="67" t="n">
        <v>119995</v>
      </c>
      <c r="Q27" s="67" t="n">
        <v>120705</v>
      </c>
      <c r="R27" s="67" t="n">
        <v>122821</v>
      </c>
      <c r="S27" s="67" t="n">
        <v>123541</v>
      </c>
      <c r="T27" s="67" t="n">
        <v>122683</v>
      </c>
      <c r="U27" s="67" t="n">
        <v>120402</v>
      </c>
      <c r="V27" s="67" t="n">
        <v>118033</v>
      </c>
      <c r="W27" s="67" t="n">
        <v>122057</v>
      </c>
      <c r="X27" s="67" t="n">
        <v>109183</v>
      </c>
      <c r="Y27" s="67" t="n">
        <v>101422</v>
      </c>
      <c r="Z27" s="67" t="n">
        <v>99820</v>
      </c>
      <c r="AA27" s="67" t="n">
        <v>97913</v>
      </c>
      <c r="AB27" s="67" t="n">
        <v>96063</v>
      </c>
      <c r="AC27" s="67" t="n">
        <v>94440</v>
      </c>
      <c r="AD27" s="67" t="n">
        <v>93393</v>
      </c>
      <c r="AE27" s="67" t="n">
        <v>92941</v>
      </c>
      <c r="AF27" s="67" t="n">
        <v>92769</v>
      </c>
      <c r="AG27" s="67" t="n">
        <v>92873</v>
      </c>
      <c r="AH27" s="67" t="n">
        <v>93238</v>
      </c>
      <c r="AI27" s="67" t="n">
        <v>93841</v>
      </c>
      <c r="AJ27" s="67" t="n">
        <v>94646</v>
      </c>
      <c r="AK27" s="67" t="n">
        <v>95611</v>
      </c>
      <c r="AL27" s="67" t="n">
        <v>96678</v>
      </c>
      <c r="AM27" s="67" t="n">
        <v>97782</v>
      </c>
      <c r="AN27" s="67" t="n">
        <v>98855</v>
      </c>
      <c r="AO27" s="67" t="n">
        <v>99836</v>
      </c>
      <c r="AP27" s="67" t="n">
        <v>100680</v>
      </c>
      <c r="AQ27" s="67" t="n">
        <v>101348</v>
      </c>
      <c r="AR27" s="67" t="n">
        <v>101831</v>
      </c>
      <c r="AS27" s="67" t="n">
        <v>102132</v>
      </c>
      <c r="AT27" s="67" t="n">
        <v>102257</v>
      </c>
      <c r="AU27" s="67" t="n">
        <v>102214</v>
      </c>
      <c r="AV27" s="67" t="n">
        <v>102010</v>
      </c>
      <c r="AW27" s="67" t="n">
        <v>101643</v>
      </c>
      <c r="AX27" s="67" t="n">
        <v>101110</v>
      </c>
      <c r="AY27" s="67" t="n">
        <v>100413</v>
      </c>
      <c r="AZ27" s="67" t="n">
        <v>99560</v>
      </c>
      <c r="BA27" s="67" t="n">
        <v>98488</v>
      </c>
      <c r="BB27" s="67" t="n">
        <v>97277</v>
      </c>
      <c r="BC27" s="67" t="n">
        <v>95963</v>
      </c>
      <c r="BD27" s="67" t="n">
        <v>94597</v>
      </c>
      <c r="BE27" s="67" t="n">
        <v>93231</v>
      </c>
      <c r="BF27" s="67" t="n">
        <v>91915</v>
      </c>
      <c r="BG27" s="67" t="n">
        <v>90687</v>
      </c>
      <c r="BH27" s="67" t="n">
        <v>89588</v>
      </c>
      <c r="BI27" s="67" t="n">
        <v>88653</v>
      </c>
      <c r="BJ27" s="67" t="n">
        <v>87906</v>
      </c>
      <c r="BK27" s="67" t="n">
        <v>87349</v>
      </c>
      <c r="BL27" s="67" t="n">
        <v>86979</v>
      </c>
      <c r="BM27" s="67" t="n">
        <v>86789</v>
      </c>
      <c r="BN27" s="67" t="n">
        <v>86765</v>
      </c>
      <c r="BO27" s="67" t="n">
        <v>86883</v>
      </c>
      <c r="BP27" s="67" t="n">
        <v>87113</v>
      </c>
      <c r="BQ27" s="67" t="n">
        <v>87425</v>
      </c>
      <c r="BR27" s="67" t="n">
        <v>87788</v>
      </c>
      <c r="BS27" s="67" t="n">
        <v>88176</v>
      </c>
      <c r="BT27" s="67" t="n">
        <v>88562</v>
      </c>
      <c r="BU27" s="67" t="n">
        <v>88923</v>
      </c>
      <c r="BV27" s="67" t="n">
        <v>89237</v>
      </c>
      <c r="BW27" s="67" t="n">
        <v>89490</v>
      </c>
      <c r="BX27" s="67" t="n">
        <v>89668</v>
      </c>
      <c r="BY27" s="67" t="n">
        <v>89760</v>
      </c>
      <c r="BZ27" s="67" t="n">
        <v>89760</v>
      </c>
      <c r="CA27" s="67" t="n">
        <v>89666</v>
      </c>
      <c r="CB27" s="67" t="n">
        <v>89475</v>
      </c>
    </row>
    <row r="28" customFormat="false" ht="12.8" hidden="false" customHeight="false" outlineLevel="0" collapsed="false">
      <c r="A28" s="66" t="n">
        <v>23</v>
      </c>
      <c r="B28" s="67" t="n">
        <v>98981</v>
      </c>
      <c r="C28" s="67" t="n">
        <v>102658</v>
      </c>
      <c r="D28" s="67" t="n">
        <v>102944</v>
      </c>
      <c r="E28" s="67" t="n">
        <v>104919</v>
      </c>
      <c r="F28" s="67" t="n">
        <v>105470</v>
      </c>
      <c r="G28" s="67" t="n">
        <v>109377</v>
      </c>
      <c r="H28" s="67" t="n">
        <v>114410</v>
      </c>
      <c r="I28" s="67" t="n">
        <v>118248</v>
      </c>
      <c r="J28" s="67" t="n">
        <v>125911</v>
      </c>
      <c r="K28" s="67" t="n">
        <v>129754</v>
      </c>
      <c r="L28" s="67" t="n">
        <v>128224</v>
      </c>
      <c r="M28" s="67" t="n">
        <v>127190</v>
      </c>
      <c r="N28" s="67" t="n">
        <v>119662</v>
      </c>
      <c r="O28" s="67" t="n">
        <v>119898</v>
      </c>
      <c r="P28" s="67" t="n">
        <v>118125</v>
      </c>
      <c r="Q28" s="67" t="n">
        <v>121042</v>
      </c>
      <c r="R28" s="67" t="n">
        <v>121753</v>
      </c>
      <c r="S28" s="67" t="n">
        <v>123869</v>
      </c>
      <c r="T28" s="67" t="n">
        <v>124592</v>
      </c>
      <c r="U28" s="67" t="n">
        <v>123735</v>
      </c>
      <c r="V28" s="67" t="n">
        <v>121456</v>
      </c>
      <c r="W28" s="67" t="n">
        <v>119088</v>
      </c>
      <c r="X28" s="67" t="n">
        <v>123112</v>
      </c>
      <c r="Y28" s="67" t="n">
        <v>110242</v>
      </c>
      <c r="Z28" s="67" t="n">
        <v>102485</v>
      </c>
      <c r="AA28" s="67" t="n">
        <v>100883</v>
      </c>
      <c r="AB28" s="67" t="n">
        <v>98979</v>
      </c>
      <c r="AC28" s="67" t="n">
        <v>97129</v>
      </c>
      <c r="AD28" s="67" t="n">
        <v>95507</v>
      </c>
      <c r="AE28" s="67" t="n">
        <v>94461</v>
      </c>
      <c r="AF28" s="67" t="n">
        <v>94010</v>
      </c>
      <c r="AG28" s="67" t="n">
        <v>93839</v>
      </c>
      <c r="AH28" s="67" t="n">
        <v>93944</v>
      </c>
      <c r="AI28" s="67" t="n">
        <v>94310</v>
      </c>
      <c r="AJ28" s="67" t="n">
        <v>94913</v>
      </c>
      <c r="AK28" s="67" t="n">
        <v>95719</v>
      </c>
      <c r="AL28" s="67" t="n">
        <v>96685</v>
      </c>
      <c r="AM28" s="67" t="n">
        <v>97752</v>
      </c>
      <c r="AN28" s="67" t="n">
        <v>98857</v>
      </c>
      <c r="AO28" s="67" t="n">
        <v>99930</v>
      </c>
      <c r="AP28" s="67" t="n">
        <v>100912</v>
      </c>
      <c r="AQ28" s="67" t="n">
        <v>101755</v>
      </c>
      <c r="AR28" s="67" t="n">
        <v>102424</v>
      </c>
      <c r="AS28" s="67" t="n">
        <v>102907</v>
      </c>
      <c r="AT28" s="67" t="n">
        <v>103208</v>
      </c>
      <c r="AU28" s="67" t="n">
        <v>103334</v>
      </c>
      <c r="AV28" s="67" t="n">
        <v>103291</v>
      </c>
      <c r="AW28" s="67" t="n">
        <v>103087</v>
      </c>
      <c r="AX28" s="67" t="n">
        <v>102721</v>
      </c>
      <c r="AY28" s="67" t="n">
        <v>102189</v>
      </c>
      <c r="AZ28" s="67" t="n">
        <v>101492</v>
      </c>
      <c r="BA28" s="67" t="n">
        <v>100639</v>
      </c>
      <c r="BB28" s="67" t="n">
        <v>99567</v>
      </c>
      <c r="BC28" s="67" t="n">
        <v>98356</v>
      </c>
      <c r="BD28" s="67" t="n">
        <v>97045</v>
      </c>
      <c r="BE28" s="67" t="n">
        <v>95678</v>
      </c>
      <c r="BF28" s="67" t="n">
        <v>94312</v>
      </c>
      <c r="BG28" s="67" t="n">
        <v>92995</v>
      </c>
      <c r="BH28" s="67" t="n">
        <v>91769</v>
      </c>
      <c r="BI28" s="67" t="n">
        <v>90670</v>
      </c>
      <c r="BJ28" s="67" t="n">
        <v>89736</v>
      </c>
      <c r="BK28" s="67" t="n">
        <v>88988</v>
      </c>
      <c r="BL28" s="67" t="n">
        <v>88432</v>
      </c>
      <c r="BM28" s="67" t="n">
        <v>88062</v>
      </c>
      <c r="BN28" s="67" t="n">
        <v>87872</v>
      </c>
      <c r="BO28" s="67" t="n">
        <v>87849</v>
      </c>
      <c r="BP28" s="67" t="n">
        <v>87966</v>
      </c>
      <c r="BQ28" s="67" t="n">
        <v>88196</v>
      </c>
      <c r="BR28" s="67" t="n">
        <v>88509</v>
      </c>
      <c r="BS28" s="67" t="n">
        <v>88872</v>
      </c>
      <c r="BT28" s="67" t="n">
        <v>89260</v>
      </c>
      <c r="BU28" s="67" t="n">
        <v>89646</v>
      </c>
      <c r="BV28" s="67" t="n">
        <v>90007</v>
      </c>
      <c r="BW28" s="67" t="n">
        <v>90321</v>
      </c>
      <c r="BX28" s="67" t="n">
        <v>90575</v>
      </c>
      <c r="BY28" s="67" t="n">
        <v>90753</v>
      </c>
      <c r="BZ28" s="67" t="n">
        <v>90845</v>
      </c>
      <c r="CA28" s="67" t="n">
        <v>90847</v>
      </c>
      <c r="CB28" s="67" t="n">
        <v>90750</v>
      </c>
    </row>
    <row r="29" customFormat="false" ht="12.8" hidden="false" customHeight="false" outlineLevel="0" collapsed="false">
      <c r="A29" s="66" t="n">
        <v>24</v>
      </c>
      <c r="B29" s="67" t="n">
        <v>101332</v>
      </c>
      <c r="C29" s="67" t="n">
        <v>100544</v>
      </c>
      <c r="D29" s="67" t="n">
        <v>103386</v>
      </c>
      <c r="E29" s="67" t="n">
        <v>103131</v>
      </c>
      <c r="F29" s="67" t="n">
        <v>105065</v>
      </c>
      <c r="G29" s="67" t="n">
        <v>105442</v>
      </c>
      <c r="H29" s="67" t="n">
        <v>110590</v>
      </c>
      <c r="I29" s="67" t="n">
        <v>115623</v>
      </c>
      <c r="J29" s="67" t="n">
        <v>119461</v>
      </c>
      <c r="K29" s="67" t="n">
        <v>127124</v>
      </c>
      <c r="L29" s="67" t="n">
        <v>130967</v>
      </c>
      <c r="M29" s="67" t="n">
        <v>129438</v>
      </c>
      <c r="N29" s="67" t="n">
        <v>128406</v>
      </c>
      <c r="O29" s="67" t="n">
        <v>120882</v>
      </c>
      <c r="P29" s="67" t="n">
        <v>121119</v>
      </c>
      <c r="Q29" s="67" t="n">
        <v>119349</v>
      </c>
      <c r="R29" s="67" t="n">
        <v>122266</v>
      </c>
      <c r="S29" s="67" t="n">
        <v>122978</v>
      </c>
      <c r="T29" s="67" t="n">
        <v>125094</v>
      </c>
      <c r="U29" s="67" t="n">
        <v>125817</v>
      </c>
      <c r="V29" s="67" t="n">
        <v>124962</v>
      </c>
      <c r="W29" s="67" t="n">
        <v>122685</v>
      </c>
      <c r="X29" s="67" t="n">
        <v>120319</v>
      </c>
      <c r="Y29" s="67" t="n">
        <v>124343</v>
      </c>
      <c r="Z29" s="67" t="n">
        <v>111476</v>
      </c>
      <c r="AA29" s="67" t="n">
        <v>103722</v>
      </c>
      <c r="AB29" s="67" t="n">
        <v>102122</v>
      </c>
      <c r="AC29" s="67" t="n">
        <v>100219</v>
      </c>
      <c r="AD29" s="67" t="n">
        <v>98372</v>
      </c>
      <c r="AE29" s="67" t="n">
        <v>96751</v>
      </c>
      <c r="AF29" s="67" t="n">
        <v>95706</v>
      </c>
      <c r="AG29" s="67" t="n">
        <v>95255</v>
      </c>
      <c r="AH29" s="67" t="n">
        <v>95085</v>
      </c>
      <c r="AI29" s="67" t="n">
        <v>95191</v>
      </c>
      <c r="AJ29" s="67" t="n">
        <v>95558</v>
      </c>
      <c r="AK29" s="67" t="n">
        <v>96162</v>
      </c>
      <c r="AL29" s="67" t="n">
        <v>96968</v>
      </c>
      <c r="AM29" s="67" t="n">
        <v>97934</v>
      </c>
      <c r="AN29" s="67" t="n">
        <v>99003</v>
      </c>
      <c r="AO29" s="67" t="n">
        <v>100108</v>
      </c>
      <c r="AP29" s="67" t="n">
        <v>101181</v>
      </c>
      <c r="AQ29" s="67" t="n">
        <v>102163</v>
      </c>
      <c r="AR29" s="67" t="n">
        <v>103006</v>
      </c>
      <c r="AS29" s="67" t="n">
        <v>103676</v>
      </c>
      <c r="AT29" s="67" t="n">
        <v>104159</v>
      </c>
      <c r="AU29" s="67" t="n">
        <v>104460</v>
      </c>
      <c r="AV29" s="67" t="n">
        <v>104587</v>
      </c>
      <c r="AW29" s="67" t="n">
        <v>104544</v>
      </c>
      <c r="AX29" s="67" t="n">
        <v>104341</v>
      </c>
      <c r="AY29" s="67" t="n">
        <v>103974</v>
      </c>
      <c r="AZ29" s="67" t="n">
        <v>103442</v>
      </c>
      <c r="BA29" s="67" t="n">
        <v>102747</v>
      </c>
      <c r="BB29" s="67" t="n">
        <v>101894</v>
      </c>
      <c r="BC29" s="67" t="n">
        <v>100822</v>
      </c>
      <c r="BD29" s="67" t="n">
        <v>99612</v>
      </c>
      <c r="BE29" s="67" t="n">
        <v>98299</v>
      </c>
      <c r="BF29" s="67" t="n">
        <v>96934</v>
      </c>
      <c r="BG29" s="67" t="n">
        <v>95570</v>
      </c>
      <c r="BH29" s="67" t="n">
        <v>94252</v>
      </c>
      <c r="BI29" s="67" t="n">
        <v>93026</v>
      </c>
      <c r="BJ29" s="67" t="n">
        <v>91928</v>
      </c>
      <c r="BK29" s="67" t="n">
        <v>90995</v>
      </c>
      <c r="BL29" s="67" t="n">
        <v>90247</v>
      </c>
      <c r="BM29" s="67" t="n">
        <v>89691</v>
      </c>
      <c r="BN29" s="67" t="n">
        <v>89322</v>
      </c>
      <c r="BO29" s="67" t="n">
        <v>89131</v>
      </c>
      <c r="BP29" s="67" t="n">
        <v>89107</v>
      </c>
      <c r="BQ29" s="67" t="n">
        <v>89225</v>
      </c>
      <c r="BR29" s="67" t="n">
        <v>89456</v>
      </c>
      <c r="BS29" s="67" t="n">
        <v>89767</v>
      </c>
      <c r="BT29" s="67" t="n">
        <v>90133</v>
      </c>
      <c r="BU29" s="67" t="n">
        <v>90520</v>
      </c>
      <c r="BV29" s="67" t="n">
        <v>90906</v>
      </c>
      <c r="BW29" s="67" t="n">
        <v>91267</v>
      </c>
      <c r="BX29" s="67" t="n">
        <v>91582</v>
      </c>
      <c r="BY29" s="67" t="n">
        <v>91835</v>
      </c>
      <c r="BZ29" s="67" t="n">
        <v>92013</v>
      </c>
      <c r="CA29" s="67" t="n">
        <v>92105</v>
      </c>
      <c r="CB29" s="67" t="n">
        <v>92106</v>
      </c>
    </row>
    <row r="30" customFormat="false" ht="12.8" hidden="false" customHeight="false" outlineLevel="0" collapsed="false">
      <c r="A30" s="66" t="n">
        <v>25</v>
      </c>
      <c r="B30" s="67" t="n">
        <v>102515</v>
      </c>
      <c r="C30" s="67" t="n">
        <v>102930</v>
      </c>
      <c r="D30" s="67" t="n">
        <v>101367</v>
      </c>
      <c r="E30" s="67" t="n">
        <v>103722</v>
      </c>
      <c r="F30" s="67" t="n">
        <v>103443</v>
      </c>
      <c r="G30" s="67" t="n">
        <v>105334</v>
      </c>
      <c r="H30" s="67" t="n">
        <v>106781</v>
      </c>
      <c r="I30" s="67" t="n">
        <v>111927</v>
      </c>
      <c r="J30" s="67" t="n">
        <v>116960</v>
      </c>
      <c r="K30" s="67" t="n">
        <v>120798</v>
      </c>
      <c r="L30" s="67" t="n">
        <v>128460</v>
      </c>
      <c r="M30" s="67" t="n">
        <v>132303</v>
      </c>
      <c r="N30" s="67" t="n">
        <v>130776</v>
      </c>
      <c r="O30" s="67" t="n">
        <v>129745</v>
      </c>
      <c r="P30" s="67" t="n">
        <v>122225</v>
      </c>
      <c r="Q30" s="67" t="n">
        <v>122463</v>
      </c>
      <c r="R30" s="67" t="n">
        <v>120694</v>
      </c>
      <c r="S30" s="67" t="n">
        <v>123613</v>
      </c>
      <c r="T30" s="67" t="n">
        <v>124325</v>
      </c>
      <c r="U30" s="67" t="n">
        <v>126442</v>
      </c>
      <c r="V30" s="67" t="n">
        <v>127165</v>
      </c>
      <c r="W30" s="67" t="n">
        <v>126313</v>
      </c>
      <c r="X30" s="67" t="n">
        <v>124037</v>
      </c>
      <c r="Y30" s="67" t="n">
        <v>121672</v>
      </c>
      <c r="Z30" s="67" t="n">
        <v>125697</v>
      </c>
      <c r="AA30" s="67" t="n">
        <v>112834</v>
      </c>
      <c r="AB30" s="67" t="n">
        <v>105082</v>
      </c>
      <c r="AC30" s="67" t="n">
        <v>103484</v>
      </c>
      <c r="AD30" s="67" t="n">
        <v>101583</v>
      </c>
      <c r="AE30" s="67" t="n">
        <v>99736</v>
      </c>
      <c r="AF30" s="67" t="n">
        <v>98115</v>
      </c>
      <c r="AG30" s="67" t="n">
        <v>97073</v>
      </c>
      <c r="AH30" s="67" t="n">
        <v>96623</v>
      </c>
      <c r="AI30" s="67" t="n">
        <v>96453</v>
      </c>
      <c r="AJ30" s="67" t="n">
        <v>96559</v>
      </c>
      <c r="AK30" s="67" t="n">
        <v>96928</v>
      </c>
      <c r="AL30" s="67" t="n">
        <v>97533</v>
      </c>
      <c r="AM30" s="67" t="n">
        <v>98339</v>
      </c>
      <c r="AN30" s="67" t="n">
        <v>99306</v>
      </c>
      <c r="AO30" s="67" t="n">
        <v>100375</v>
      </c>
      <c r="AP30" s="67" t="n">
        <v>101481</v>
      </c>
      <c r="AQ30" s="67" t="n">
        <v>102553</v>
      </c>
      <c r="AR30" s="67" t="n">
        <v>103536</v>
      </c>
      <c r="AS30" s="67" t="n">
        <v>104379</v>
      </c>
      <c r="AT30" s="67" t="n">
        <v>105049</v>
      </c>
      <c r="AU30" s="67" t="n">
        <v>105534</v>
      </c>
      <c r="AV30" s="67" t="n">
        <v>105835</v>
      </c>
      <c r="AW30" s="67" t="n">
        <v>105960</v>
      </c>
      <c r="AX30" s="67" t="n">
        <v>105919</v>
      </c>
      <c r="AY30" s="67" t="n">
        <v>105715</v>
      </c>
      <c r="AZ30" s="67" t="n">
        <v>105350</v>
      </c>
      <c r="BA30" s="67" t="n">
        <v>104819</v>
      </c>
      <c r="BB30" s="67" t="n">
        <v>104123</v>
      </c>
      <c r="BC30" s="67" t="n">
        <v>103271</v>
      </c>
      <c r="BD30" s="67" t="n">
        <v>102199</v>
      </c>
      <c r="BE30" s="67" t="n">
        <v>100989</v>
      </c>
      <c r="BF30" s="67" t="n">
        <v>99677</v>
      </c>
      <c r="BG30" s="67" t="n">
        <v>98312</v>
      </c>
      <c r="BH30" s="67" t="n">
        <v>96947</v>
      </c>
      <c r="BI30" s="67" t="n">
        <v>95631</v>
      </c>
      <c r="BJ30" s="67" t="n">
        <v>94405</v>
      </c>
      <c r="BK30" s="67" t="n">
        <v>93308</v>
      </c>
      <c r="BL30" s="67" t="n">
        <v>92375</v>
      </c>
      <c r="BM30" s="67" t="n">
        <v>91627</v>
      </c>
      <c r="BN30" s="67" t="n">
        <v>91071</v>
      </c>
      <c r="BO30" s="67" t="n">
        <v>90702</v>
      </c>
      <c r="BP30" s="67" t="n">
        <v>90511</v>
      </c>
      <c r="BQ30" s="67" t="n">
        <v>90488</v>
      </c>
      <c r="BR30" s="67" t="n">
        <v>90606</v>
      </c>
      <c r="BS30" s="67" t="n">
        <v>90837</v>
      </c>
      <c r="BT30" s="67" t="n">
        <v>91149</v>
      </c>
      <c r="BU30" s="67" t="n">
        <v>91513</v>
      </c>
      <c r="BV30" s="67" t="n">
        <v>91901</v>
      </c>
      <c r="BW30" s="67" t="n">
        <v>92288</v>
      </c>
      <c r="BX30" s="67" t="n">
        <v>92649</v>
      </c>
      <c r="BY30" s="67" t="n">
        <v>92964</v>
      </c>
      <c r="BZ30" s="67" t="n">
        <v>93217</v>
      </c>
      <c r="CA30" s="67" t="n">
        <v>93396</v>
      </c>
      <c r="CB30" s="67" t="n">
        <v>93489</v>
      </c>
    </row>
    <row r="31" customFormat="false" ht="12.8" hidden="false" customHeight="false" outlineLevel="0" collapsed="false">
      <c r="A31" s="66" t="n">
        <v>26</v>
      </c>
      <c r="B31" s="67" t="n">
        <v>103419</v>
      </c>
      <c r="C31" s="67" t="n">
        <v>104192</v>
      </c>
      <c r="D31" s="67" t="n">
        <v>103824</v>
      </c>
      <c r="E31" s="67" t="n">
        <v>101788</v>
      </c>
      <c r="F31" s="67" t="n">
        <v>104128</v>
      </c>
      <c r="G31" s="67" t="n">
        <v>103823</v>
      </c>
      <c r="H31" s="67" t="n">
        <v>106741</v>
      </c>
      <c r="I31" s="67" t="n">
        <v>108188</v>
      </c>
      <c r="J31" s="67" t="n">
        <v>113334</v>
      </c>
      <c r="K31" s="67" t="n">
        <v>118364</v>
      </c>
      <c r="L31" s="67" t="n">
        <v>122203</v>
      </c>
      <c r="M31" s="67" t="n">
        <v>129864</v>
      </c>
      <c r="N31" s="67" t="n">
        <v>133707</v>
      </c>
      <c r="O31" s="67" t="n">
        <v>132182</v>
      </c>
      <c r="P31" s="67" t="n">
        <v>131153</v>
      </c>
      <c r="Q31" s="67" t="n">
        <v>123636</v>
      </c>
      <c r="R31" s="67" t="n">
        <v>123875</v>
      </c>
      <c r="S31" s="67" t="n">
        <v>122108</v>
      </c>
      <c r="T31" s="67" t="n">
        <v>125026</v>
      </c>
      <c r="U31" s="67" t="n">
        <v>125740</v>
      </c>
      <c r="V31" s="67" t="n">
        <v>127858</v>
      </c>
      <c r="W31" s="67" t="n">
        <v>128583</v>
      </c>
      <c r="X31" s="67" t="n">
        <v>127731</v>
      </c>
      <c r="Y31" s="67" t="n">
        <v>125456</v>
      </c>
      <c r="Z31" s="67" t="n">
        <v>123093</v>
      </c>
      <c r="AA31" s="67" t="n">
        <v>127118</v>
      </c>
      <c r="AB31" s="67" t="n">
        <v>114259</v>
      </c>
      <c r="AC31" s="67" t="n">
        <v>106510</v>
      </c>
      <c r="AD31" s="67" t="n">
        <v>104913</v>
      </c>
      <c r="AE31" s="67" t="n">
        <v>103012</v>
      </c>
      <c r="AF31" s="67" t="n">
        <v>101167</v>
      </c>
      <c r="AG31" s="67" t="n">
        <v>99548</v>
      </c>
      <c r="AH31" s="67" t="n">
        <v>98506</v>
      </c>
      <c r="AI31" s="67" t="n">
        <v>98057</v>
      </c>
      <c r="AJ31" s="67" t="n">
        <v>97888</v>
      </c>
      <c r="AK31" s="67" t="n">
        <v>97996</v>
      </c>
      <c r="AL31" s="67" t="n">
        <v>98364</v>
      </c>
      <c r="AM31" s="67" t="n">
        <v>98969</v>
      </c>
      <c r="AN31" s="67" t="n">
        <v>99777</v>
      </c>
      <c r="AO31" s="67" t="n">
        <v>100742</v>
      </c>
      <c r="AP31" s="67" t="n">
        <v>101813</v>
      </c>
      <c r="AQ31" s="67" t="n">
        <v>102918</v>
      </c>
      <c r="AR31" s="67" t="n">
        <v>103993</v>
      </c>
      <c r="AS31" s="67" t="n">
        <v>104975</v>
      </c>
      <c r="AT31" s="67" t="n">
        <v>105818</v>
      </c>
      <c r="AU31" s="67" t="n">
        <v>106488</v>
      </c>
      <c r="AV31" s="67" t="n">
        <v>106973</v>
      </c>
      <c r="AW31" s="67" t="n">
        <v>107274</v>
      </c>
      <c r="AX31" s="67" t="n">
        <v>107400</v>
      </c>
      <c r="AY31" s="67" t="n">
        <v>107358</v>
      </c>
      <c r="AZ31" s="67" t="n">
        <v>107156</v>
      </c>
      <c r="BA31" s="67" t="n">
        <v>106790</v>
      </c>
      <c r="BB31" s="67" t="n">
        <v>106260</v>
      </c>
      <c r="BC31" s="67" t="n">
        <v>105564</v>
      </c>
      <c r="BD31" s="67" t="n">
        <v>104713</v>
      </c>
      <c r="BE31" s="67" t="n">
        <v>103642</v>
      </c>
      <c r="BF31" s="67" t="n">
        <v>102432</v>
      </c>
      <c r="BG31" s="67" t="n">
        <v>101121</v>
      </c>
      <c r="BH31" s="67" t="n">
        <v>99756</v>
      </c>
      <c r="BI31" s="67" t="n">
        <v>98391</v>
      </c>
      <c r="BJ31" s="67" t="n">
        <v>97076</v>
      </c>
      <c r="BK31" s="67" t="n">
        <v>95850</v>
      </c>
      <c r="BL31" s="67" t="n">
        <v>94753</v>
      </c>
      <c r="BM31" s="67" t="n">
        <v>93819</v>
      </c>
      <c r="BN31" s="67" t="n">
        <v>93073</v>
      </c>
      <c r="BO31" s="67" t="n">
        <v>92517</v>
      </c>
      <c r="BP31" s="67" t="n">
        <v>92149</v>
      </c>
      <c r="BQ31" s="67" t="n">
        <v>91958</v>
      </c>
      <c r="BR31" s="67" t="n">
        <v>91935</v>
      </c>
      <c r="BS31" s="67" t="n">
        <v>92052</v>
      </c>
      <c r="BT31" s="67" t="n">
        <v>92284</v>
      </c>
      <c r="BU31" s="67" t="n">
        <v>92597</v>
      </c>
      <c r="BV31" s="67" t="n">
        <v>92961</v>
      </c>
      <c r="BW31" s="67" t="n">
        <v>93349</v>
      </c>
      <c r="BX31" s="67" t="n">
        <v>93735</v>
      </c>
      <c r="BY31" s="67" t="n">
        <v>94096</v>
      </c>
      <c r="BZ31" s="67" t="n">
        <v>94412</v>
      </c>
      <c r="CA31" s="67" t="n">
        <v>94666</v>
      </c>
      <c r="CB31" s="67" t="n">
        <v>94843</v>
      </c>
    </row>
    <row r="32" customFormat="false" ht="12.8" hidden="false" customHeight="false" outlineLevel="0" collapsed="false">
      <c r="A32" s="66" t="n">
        <v>27</v>
      </c>
      <c r="B32" s="67" t="n">
        <v>109586</v>
      </c>
      <c r="C32" s="67" t="n">
        <v>105174</v>
      </c>
      <c r="D32" s="67" t="n">
        <v>105126</v>
      </c>
      <c r="E32" s="67" t="n">
        <v>104261</v>
      </c>
      <c r="F32" s="67" t="n">
        <v>102235</v>
      </c>
      <c r="G32" s="67" t="n">
        <v>104557</v>
      </c>
      <c r="H32" s="67" t="n">
        <v>105254</v>
      </c>
      <c r="I32" s="67" t="n">
        <v>108171</v>
      </c>
      <c r="J32" s="67" t="n">
        <v>109619</v>
      </c>
      <c r="K32" s="67" t="n">
        <v>114762</v>
      </c>
      <c r="L32" s="67" t="n">
        <v>119795</v>
      </c>
      <c r="M32" s="67" t="n">
        <v>123632</v>
      </c>
      <c r="N32" s="67" t="n">
        <v>131292</v>
      </c>
      <c r="O32" s="67" t="n">
        <v>135136</v>
      </c>
      <c r="P32" s="67" t="n">
        <v>133612</v>
      </c>
      <c r="Q32" s="67" t="n">
        <v>132585</v>
      </c>
      <c r="R32" s="67" t="n">
        <v>125070</v>
      </c>
      <c r="S32" s="67" t="n">
        <v>125310</v>
      </c>
      <c r="T32" s="67" t="n">
        <v>123546</v>
      </c>
      <c r="U32" s="67" t="n">
        <v>126464</v>
      </c>
      <c r="V32" s="67" t="n">
        <v>127178</v>
      </c>
      <c r="W32" s="67" t="n">
        <v>129297</v>
      </c>
      <c r="X32" s="67" t="n">
        <v>130022</v>
      </c>
      <c r="Y32" s="67" t="n">
        <v>129170</v>
      </c>
      <c r="Z32" s="67" t="n">
        <v>126898</v>
      </c>
      <c r="AA32" s="67" t="n">
        <v>124538</v>
      </c>
      <c r="AB32" s="67" t="n">
        <v>128562</v>
      </c>
      <c r="AC32" s="67" t="n">
        <v>115707</v>
      </c>
      <c r="AD32" s="67" t="n">
        <v>107960</v>
      </c>
      <c r="AE32" s="67" t="n">
        <v>106364</v>
      </c>
      <c r="AF32" s="67" t="n">
        <v>104465</v>
      </c>
      <c r="AG32" s="67" t="n">
        <v>102620</v>
      </c>
      <c r="AH32" s="67" t="n">
        <v>101002</v>
      </c>
      <c r="AI32" s="67" t="n">
        <v>99961</v>
      </c>
      <c r="AJ32" s="67" t="n">
        <v>99512</v>
      </c>
      <c r="AK32" s="67" t="n">
        <v>99345</v>
      </c>
      <c r="AL32" s="67" t="n">
        <v>99453</v>
      </c>
      <c r="AM32" s="67" t="n">
        <v>99822</v>
      </c>
      <c r="AN32" s="67" t="n">
        <v>100427</v>
      </c>
      <c r="AO32" s="67" t="n">
        <v>101235</v>
      </c>
      <c r="AP32" s="67" t="n">
        <v>102202</v>
      </c>
      <c r="AQ32" s="67" t="n">
        <v>103273</v>
      </c>
      <c r="AR32" s="67" t="n">
        <v>104377</v>
      </c>
      <c r="AS32" s="67" t="n">
        <v>105451</v>
      </c>
      <c r="AT32" s="67" t="n">
        <v>106434</v>
      </c>
      <c r="AU32" s="67" t="n">
        <v>107277</v>
      </c>
      <c r="AV32" s="67" t="n">
        <v>107947</v>
      </c>
      <c r="AW32" s="67" t="n">
        <v>108432</v>
      </c>
      <c r="AX32" s="67" t="n">
        <v>108734</v>
      </c>
      <c r="AY32" s="67" t="n">
        <v>108861</v>
      </c>
      <c r="AZ32" s="67" t="n">
        <v>108820</v>
      </c>
      <c r="BA32" s="67" t="n">
        <v>108618</v>
      </c>
      <c r="BB32" s="67" t="n">
        <v>108252</v>
      </c>
      <c r="BC32" s="67" t="n">
        <v>107723</v>
      </c>
      <c r="BD32" s="67" t="n">
        <v>107028</v>
      </c>
      <c r="BE32" s="67" t="n">
        <v>106176</v>
      </c>
      <c r="BF32" s="67" t="n">
        <v>105105</v>
      </c>
      <c r="BG32" s="67" t="n">
        <v>103897</v>
      </c>
      <c r="BH32" s="67" t="n">
        <v>102586</v>
      </c>
      <c r="BI32" s="67" t="n">
        <v>101221</v>
      </c>
      <c r="BJ32" s="67" t="n">
        <v>99856</v>
      </c>
      <c r="BK32" s="67" t="n">
        <v>98541</v>
      </c>
      <c r="BL32" s="67" t="n">
        <v>97316</v>
      </c>
      <c r="BM32" s="67" t="n">
        <v>96219</v>
      </c>
      <c r="BN32" s="67" t="n">
        <v>95286</v>
      </c>
      <c r="BO32" s="67" t="n">
        <v>94539</v>
      </c>
      <c r="BP32" s="67" t="n">
        <v>93985</v>
      </c>
      <c r="BQ32" s="67" t="n">
        <v>93616</v>
      </c>
      <c r="BR32" s="67" t="n">
        <v>93427</v>
      </c>
      <c r="BS32" s="67" t="n">
        <v>93403</v>
      </c>
      <c r="BT32" s="67" t="n">
        <v>93521</v>
      </c>
      <c r="BU32" s="67" t="n">
        <v>93752</v>
      </c>
      <c r="BV32" s="67" t="n">
        <v>94064</v>
      </c>
      <c r="BW32" s="67" t="n">
        <v>94430</v>
      </c>
      <c r="BX32" s="67" t="n">
        <v>94818</v>
      </c>
      <c r="BY32" s="67" t="n">
        <v>95205</v>
      </c>
      <c r="BZ32" s="67" t="n">
        <v>95566</v>
      </c>
      <c r="CA32" s="67" t="n">
        <v>95880</v>
      </c>
      <c r="CB32" s="67" t="n">
        <v>96135</v>
      </c>
    </row>
    <row r="33" customFormat="false" ht="12.8" hidden="false" customHeight="false" outlineLevel="0" collapsed="false">
      <c r="A33" s="66" t="n">
        <v>28</v>
      </c>
      <c r="B33" s="67" t="n">
        <v>120595</v>
      </c>
      <c r="C33" s="67" t="n">
        <v>111378</v>
      </c>
      <c r="D33" s="67" t="n">
        <v>106121</v>
      </c>
      <c r="E33" s="67" t="n">
        <v>105532</v>
      </c>
      <c r="F33" s="67" t="n">
        <v>104688</v>
      </c>
      <c r="G33" s="67" t="n">
        <v>102671</v>
      </c>
      <c r="H33" s="67" t="n">
        <v>105974</v>
      </c>
      <c r="I33" s="67" t="n">
        <v>106672</v>
      </c>
      <c r="J33" s="67" t="n">
        <v>109589</v>
      </c>
      <c r="K33" s="67" t="n">
        <v>111038</v>
      </c>
      <c r="L33" s="67" t="n">
        <v>116181</v>
      </c>
      <c r="M33" s="67" t="n">
        <v>121211</v>
      </c>
      <c r="N33" s="67" t="n">
        <v>125048</v>
      </c>
      <c r="O33" s="67" t="n">
        <v>132707</v>
      </c>
      <c r="P33" s="67" t="n">
        <v>136550</v>
      </c>
      <c r="Q33" s="67" t="n">
        <v>135029</v>
      </c>
      <c r="R33" s="67" t="n">
        <v>134004</v>
      </c>
      <c r="S33" s="67" t="n">
        <v>126492</v>
      </c>
      <c r="T33" s="67" t="n">
        <v>126732</v>
      </c>
      <c r="U33" s="67" t="n">
        <v>124970</v>
      </c>
      <c r="V33" s="67" t="n">
        <v>127887</v>
      </c>
      <c r="W33" s="67" t="n">
        <v>128603</v>
      </c>
      <c r="X33" s="67" t="n">
        <v>130721</v>
      </c>
      <c r="Y33" s="67" t="n">
        <v>131447</v>
      </c>
      <c r="Z33" s="67" t="n">
        <v>130598</v>
      </c>
      <c r="AA33" s="67" t="n">
        <v>128325</v>
      </c>
      <c r="AB33" s="67" t="n">
        <v>125967</v>
      </c>
      <c r="AC33" s="67" t="n">
        <v>129989</v>
      </c>
      <c r="AD33" s="67" t="n">
        <v>117140</v>
      </c>
      <c r="AE33" s="67" t="n">
        <v>109395</v>
      </c>
      <c r="AF33" s="67" t="n">
        <v>107800</v>
      </c>
      <c r="AG33" s="67" t="n">
        <v>105902</v>
      </c>
      <c r="AH33" s="67" t="n">
        <v>104058</v>
      </c>
      <c r="AI33" s="67" t="n">
        <v>102441</v>
      </c>
      <c r="AJ33" s="67" t="n">
        <v>101401</v>
      </c>
      <c r="AK33" s="67" t="n">
        <v>100954</v>
      </c>
      <c r="AL33" s="67" t="n">
        <v>100787</v>
      </c>
      <c r="AM33" s="67" t="n">
        <v>100894</v>
      </c>
      <c r="AN33" s="67" t="n">
        <v>101264</v>
      </c>
      <c r="AO33" s="67" t="n">
        <v>101870</v>
      </c>
      <c r="AP33" s="67" t="n">
        <v>102679</v>
      </c>
      <c r="AQ33" s="67" t="n">
        <v>103645</v>
      </c>
      <c r="AR33" s="67" t="n">
        <v>104715</v>
      </c>
      <c r="AS33" s="67" t="n">
        <v>105821</v>
      </c>
      <c r="AT33" s="67" t="n">
        <v>106892</v>
      </c>
      <c r="AU33" s="67" t="n">
        <v>107878</v>
      </c>
      <c r="AV33" s="67" t="n">
        <v>108722</v>
      </c>
      <c r="AW33" s="67" t="n">
        <v>109393</v>
      </c>
      <c r="AX33" s="67" t="n">
        <v>109878</v>
      </c>
      <c r="AY33" s="67" t="n">
        <v>110180</v>
      </c>
      <c r="AZ33" s="67" t="n">
        <v>110307</v>
      </c>
      <c r="BA33" s="67" t="n">
        <v>110266</v>
      </c>
      <c r="BB33" s="67" t="n">
        <v>110064</v>
      </c>
      <c r="BC33" s="67" t="n">
        <v>109699</v>
      </c>
      <c r="BD33" s="67" t="n">
        <v>109169</v>
      </c>
      <c r="BE33" s="67" t="n">
        <v>108475</v>
      </c>
      <c r="BF33" s="67" t="n">
        <v>107624</v>
      </c>
      <c r="BG33" s="67" t="n">
        <v>106554</v>
      </c>
      <c r="BH33" s="67" t="n">
        <v>105345</v>
      </c>
      <c r="BI33" s="67" t="n">
        <v>104035</v>
      </c>
      <c r="BJ33" s="67" t="n">
        <v>102671</v>
      </c>
      <c r="BK33" s="67" t="n">
        <v>101307</v>
      </c>
      <c r="BL33" s="67" t="n">
        <v>99992</v>
      </c>
      <c r="BM33" s="67" t="n">
        <v>98767</v>
      </c>
      <c r="BN33" s="67" t="n">
        <v>97671</v>
      </c>
      <c r="BO33" s="67" t="n">
        <v>96738</v>
      </c>
      <c r="BP33" s="67" t="n">
        <v>95991</v>
      </c>
      <c r="BQ33" s="67" t="n">
        <v>95437</v>
      </c>
      <c r="BR33" s="67" t="n">
        <v>95068</v>
      </c>
      <c r="BS33" s="67" t="n">
        <v>94879</v>
      </c>
      <c r="BT33" s="67" t="n">
        <v>94855</v>
      </c>
      <c r="BU33" s="67" t="n">
        <v>94974</v>
      </c>
      <c r="BV33" s="67" t="n">
        <v>95206</v>
      </c>
      <c r="BW33" s="67" t="n">
        <v>95518</v>
      </c>
      <c r="BX33" s="67" t="n">
        <v>95882</v>
      </c>
      <c r="BY33" s="67" t="n">
        <v>96271</v>
      </c>
      <c r="BZ33" s="67" t="n">
        <v>96658</v>
      </c>
      <c r="CA33" s="67" t="n">
        <v>97019</v>
      </c>
      <c r="CB33" s="67" t="n">
        <v>97335</v>
      </c>
    </row>
    <row r="34" customFormat="false" ht="12.8" hidden="false" customHeight="false" outlineLevel="0" collapsed="false">
      <c r="A34" s="66" t="n">
        <v>29</v>
      </c>
      <c r="B34" s="67" t="n">
        <v>134210</v>
      </c>
      <c r="C34" s="67" t="n">
        <v>122386</v>
      </c>
      <c r="D34" s="67" t="n">
        <v>112309</v>
      </c>
      <c r="E34" s="67" t="n">
        <v>106478</v>
      </c>
      <c r="F34" s="67" t="n">
        <v>105898</v>
      </c>
      <c r="G34" s="67" t="n">
        <v>105074</v>
      </c>
      <c r="H34" s="67" t="n">
        <v>104047</v>
      </c>
      <c r="I34" s="67" t="n">
        <v>107350</v>
      </c>
      <c r="J34" s="67" t="n">
        <v>108049</v>
      </c>
      <c r="K34" s="67" t="n">
        <v>110966</v>
      </c>
      <c r="L34" s="67" t="n">
        <v>112415</v>
      </c>
      <c r="M34" s="67" t="n">
        <v>117556</v>
      </c>
      <c r="N34" s="67" t="n">
        <v>122586</v>
      </c>
      <c r="O34" s="67" t="n">
        <v>126423</v>
      </c>
      <c r="P34" s="67" t="n">
        <v>134080</v>
      </c>
      <c r="Q34" s="67" t="n">
        <v>137923</v>
      </c>
      <c r="R34" s="67" t="n">
        <v>136403</v>
      </c>
      <c r="S34" s="67" t="n">
        <v>135378</v>
      </c>
      <c r="T34" s="67" t="n">
        <v>127871</v>
      </c>
      <c r="U34" s="67" t="n">
        <v>128111</v>
      </c>
      <c r="V34" s="67" t="n">
        <v>126351</v>
      </c>
      <c r="W34" s="67" t="n">
        <v>129269</v>
      </c>
      <c r="X34" s="67" t="n">
        <v>129984</v>
      </c>
      <c r="Y34" s="67" t="n">
        <v>132103</v>
      </c>
      <c r="Z34" s="67" t="n">
        <v>132830</v>
      </c>
      <c r="AA34" s="67" t="n">
        <v>131982</v>
      </c>
      <c r="AB34" s="67" t="n">
        <v>129711</v>
      </c>
      <c r="AC34" s="67" t="n">
        <v>127353</v>
      </c>
      <c r="AD34" s="67" t="n">
        <v>131377</v>
      </c>
      <c r="AE34" s="67" t="n">
        <v>118530</v>
      </c>
      <c r="AF34" s="67" t="n">
        <v>110788</v>
      </c>
      <c r="AG34" s="67" t="n">
        <v>109193</v>
      </c>
      <c r="AH34" s="67" t="n">
        <v>107296</v>
      </c>
      <c r="AI34" s="67" t="n">
        <v>105454</v>
      </c>
      <c r="AJ34" s="67" t="n">
        <v>103839</v>
      </c>
      <c r="AK34" s="67" t="n">
        <v>102797</v>
      </c>
      <c r="AL34" s="67" t="n">
        <v>102350</v>
      </c>
      <c r="AM34" s="67" t="n">
        <v>102184</v>
      </c>
      <c r="AN34" s="67" t="n">
        <v>102293</v>
      </c>
      <c r="AO34" s="67" t="n">
        <v>102664</v>
      </c>
      <c r="AP34" s="67" t="n">
        <v>103269</v>
      </c>
      <c r="AQ34" s="67" t="n">
        <v>104077</v>
      </c>
      <c r="AR34" s="67" t="n">
        <v>105045</v>
      </c>
      <c r="AS34" s="67" t="n">
        <v>106115</v>
      </c>
      <c r="AT34" s="67" t="n">
        <v>107221</v>
      </c>
      <c r="AU34" s="67" t="n">
        <v>108295</v>
      </c>
      <c r="AV34" s="67" t="n">
        <v>109278</v>
      </c>
      <c r="AW34" s="67" t="n">
        <v>110123</v>
      </c>
      <c r="AX34" s="67" t="n">
        <v>110794</v>
      </c>
      <c r="AY34" s="67" t="n">
        <v>111279</v>
      </c>
      <c r="AZ34" s="67" t="n">
        <v>111582</v>
      </c>
      <c r="BA34" s="67" t="n">
        <v>111709</v>
      </c>
      <c r="BB34" s="67" t="n">
        <v>111669</v>
      </c>
      <c r="BC34" s="67" t="n">
        <v>111467</v>
      </c>
      <c r="BD34" s="67" t="n">
        <v>111104</v>
      </c>
      <c r="BE34" s="67" t="n">
        <v>110573</v>
      </c>
      <c r="BF34" s="67" t="n">
        <v>109879</v>
      </c>
      <c r="BG34" s="67" t="n">
        <v>109029</v>
      </c>
      <c r="BH34" s="67" t="n">
        <v>107958</v>
      </c>
      <c r="BI34" s="67" t="n">
        <v>106750</v>
      </c>
      <c r="BJ34" s="67" t="n">
        <v>105441</v>
      </c>
      <c r="BK34" s="67" t="n">
        <v>104076</v>
      </c>
      <c r="BL34" s="67" t="n">
        <v>102713</v>
      </c>
      <c r="BM34" s="67" t="n">
        <v>101398</v>
      </c>
      <c r="BN34" s="67" t="n">
        <v>100175</v>
      </c>
      <c r="BO34" s="67" t="n">
        <v>99079</v>
      </c>
      <c r="BP34" s="67" t="n">
        <v>98145</v>
      </c>
      <c r="BQ34" s="67" t="n">
        <v>97399</v>
      </c>
      <c r="BR34" s="67" t="n">
        <v>96845</v>
      </c>
      <c r="BS34" s="67" t="n">
        <v>96477</v>
      </c>
      <c r="BT34" s="67" t="n">
        <v>96288</v>
      </c>
      <c r="BU34" s="67" t="n">
        <v>96264</v>
      </c>
      <c r="BV34" s="67" t="n">
        <v>96384</v>
      </c>
      <c r="BW34" s="67" t="n">
        <v>96615</v>
      </c>
      <c r="BX34" s="67" t="n">
        <v>96928</v>
      </c>
      <c r="BY34" s="67" t="n">
        <v>97293</v>
      </c>
      <c r="BZ34" s="67" t="n">
        <v>97682</v>
      </c>
      <c r="CA34" s="67" t="n">
        <v>98068</v>
      </c>
      <c r="CB34" s="67" t="n">
        <v>98430</v>
      </c>
    </row>
    <row r="35" customFormat="false" ht="12.8" hidden="false" customHeight="false" outlineLevel="0" collapsed="false">
      <c r="A35" s="66" t="n">
        <v>30</v>
      </c>
      <c r="B35" s="67" t="n">
        <v>135299</v>
      </c>
      <c r="C35" s="67" t="n">
        <v>136023</v>
      </c>
      <c r="D35" s="67" t="n">
        <v>123284</v>
      </c>
      <c r="E35" s="67" t="n">
        <v>112591</v>
      </c>
      <c r="F35" s="67" t="n">
        <v>106766</v>
      </c>
      <c r="G35" s="67" t="n">
        <v>106194</v>
      </c>
      <c r="H35" s="67" t="n">
        <v>106378</v>
      </c>
      <c r="I35" s="67" t="n">
        <v>105353</v>
      </c>
      <c r="J35" s="67" t="n">
        <v>108656</v>
      </c>
      <c r="K35" s="67" t="n">
        <v>109355</v>
      </c>
      <c r="L35" s="67" t="n">
        <v>112271</v>
      </c>
      <c r="M35" s="67" t="n">
        <v>113722</v>
      </c>
      <c r="N35" s="67" t="n">
        <v>118862</v>
      </c>
      <c r="O35" s="67" t="n">
        <v>123889</v>
      </c>
      <c r="P35" s="67" t="n">
        <v>127726</v>
      </c>
      <c r="Q35" s="67" t="n">
        <v>135382</v>
      </c>
      <c r="R35" s="67" t="n">
        <v>139225</v>
      </c>
      <c r="S35" s="67" t="n">
        <v>137705</v>
      </c>
      <c r="T35" s="67" t="n">
        <v>136682</v>
      </c>
      <c r="U35" s="67" t="n">
        <v>129178</v>
      </c>
      <c r="V35" s="67" t="n">
        <v>129421</v>
      </c>
      <c r="W35" s="67" t="n">
        <v>127660</v>
      </c>
      <c r="X35" s="67" t="n">
        <v>130578</v>
      </c>
      <c r="Y35" s="67" t="n">
        <v>131294</v>
      </c>
      <c r="Z35" s="67" t="n">
        <v>133413</v>
      </c>
      <c r="AA35" s="67" t="n">
        <v>134141</v>
      </c>
      <c r="AB35" s="67" t="n">
        <v>133293</v>
      </c>
      <c r="AC35" s="67" t="n">
        <v>131023</v>
      </c>
      <c r="AD35" s="67" t="n">
        <v>128669</v>
      </c>
      <c r="AE35" s="67" t="n">
        <v>132692</v>
      </c>
      <c r="AF35" s="67" t="n">
        <v>119847</v>
      </c>
      <c r="AG35" s="67" t="n">
        <v>112108</v>
      </c>
      <c r="AH35" s="67" t="n">
        <v>110515</v>
      </c>
      <c r="AI35" s="67" t="n">
        <v>108618</v>
      </c>
      <c r="AJ35" s="67" t="n">
        <v>106777</v>
      </c>
      <c r="AK35" s="67" t="n">
        <v>105161</v>
      </c>
      <c r="AL35" s="67" t="n">
        <v>104122</v>
      </c>
      <c r="AM35" s="67" t="n">
        <v>103675</v>
      </c>
      <c r="AN35" s="67" t="n">
        <v>103510</v>
      </c>
      <c r="AO35" s="67" t="n">
        <v>103619</v>
      </c>
      <c r="AP35" s="67" t="n">
        <v>103989</v>
      </c>
      <c r="AQ35" s="67" t="n">
        <v>104595</v>
      </c>
      <c r="AR35" s="67" t="n">
        <v>105404</v>
      </c>
      <c r="AS35" s="67" t="n">
        <v>106371</v>
      </c>
      <c r="AT35" s="67" t="n">
        <v>107442</v>
      </c>
      <c r="AU35" s="67" t="n">
        <v>108549</v>
      </c>
      <c r="AV35" s="67" t="n">
        <v>109623</v>
      </c>
      <c r="AW35" s="67" t="n">
        <v>110607</v>
      </c>
      <c r="AX35" s="67" t="n">
        <v>111450</v>
      </c>
      <c r="AY35" s="67" t="n">
        <v>112121</v>
      </c>
      <c r="AZ35" s="67" t="n">
        <v>112608</v>
      </c>
      <c r="BA35" s="67" t="n">
        <v>112911</v>
      </c>
      <c r="BB35" s="67" t="n">
        <v>113039</v>
      </c>
      <c r="BC35" s="67" t="n">
        <v>112999</v>
      </c>
      <c r="BD35" s="67" t="n">
        <v>112797</v>
      </c>
      <c r="BE35" s="67" t="n">
        <v>112433</v>
      </c>
      <c r="BF35" s="67" t="n">
        <v>111905</v>
      </c>
      <c r="BG35" s="67" t="n">
        <v>111210</v>
      </c>
      <c r="BH35" s="67" t="n">
        <v>110361</v>
      </c>
      <c r="BI35" s="67" t="n">
        <v>109291</v>
      </c>
      <c r="BJ35" s="67" t="n">
        <v>108083</v>
      </c>
      <c r="BK35" s="67" t="n">
        <v>106774</v>
      </c>
      <c r="BL35" s="67" t="n">
        <v>105410</v>
      </c>
      <c r="BM35" s="67" t="n">
        <v>104048</v>
      </c>
      <c r="BN35" s="67" t="n">
        <v>102734</v>
      </c>
      <c r="BO35" s="67" t="n">
        <v>101509</v>
      </c>
      <c r="BP35" s="67" t="n">
        <v>100413</v>
      </c>
      <c r="BQ35" s="67" t="n">
        <v>99481</v>
      </c>
      <c r="BR35" s="67" t="n">
        <v>98737</v>
      </c>
      <c r="BS35" s="67" t="n">
        <v>98182</v>
      </c>
      <c r="BT35" s="67" t="n">
        <v>97813</v>
      </c>
      <c r="BU35" s="67" t="n">
        <v>97624</v>
      </c>
      <c r="BV35" s="67" t="n">
        <v>97601</v>
      </c>
      <c r="BW35" s="67" t="n">
        <v>97721</v>
      </c>
      <c r="BX35" s="67" t="n">
        <v>97952</v>
      </c>
      <c r="BY35" s="67" t="n">
        <v>98266</v>
      </c>
      <c r="BZ35" s="67" t="n">
        <v>98630</v>
      </c>
      <c r="CA35" s="67" t="n">
        <v>99019</v>
      </c>
      <c r="CB35" s="67" t="n">
        <v>99407</v>
      </c>
    </row>
    <row r="36" customFormat="false" ht="12.8" hidden="false" customHeight="false" outlineLevel="0" collapsed="false">
      <c r="A36" s="66" t="n">
        <v>31</v>
      </c>
      <c r="B36" s="67" t="n">
        <v>142758</v>
      </c>
      <c r="C36" s="67" t="n">
        <v>137163</v>
      </c>
      <c r="D36" s="67" t="n">
        <v>136878</v>
      </c>
      <c r="E36" s="67" t="n">
        <v>123458</v>
      </c>
      <c r="F36" s="67" t="n">
        <v>112790</v>
      </c>
      <c r="G36" s="67" t="n">
        <v>106970</v>
      </c>
      <c r="H36" s="67" t="n">
        <v>107415</v>
      </c>
      <c r="I36" s="67" t="n">
        <v>107599</v>
      </c>
      <c r="J36" s="67" t="n">
        <v>106575</v>
      </c>
      <c r="K36" s="67" t="n">
        <v>109877</v>
      </c>
      <c r="L36" s="67" t="n">
        <v>110578</v>
      </c>
      <c r="M36" s="67" t="n">
        <v>113494</v>
      </c>
      <c r="N36" s="67" t="n">
        <v>114943</v>
      </c>
      <c r="O36" s="67" t="n">
        <v>120083</v>
      </c>
      <c r="P36" s="67" t="n">
        <v>125110</v>
      </c>
      <c r="Q36" s="67" t="n">
        <v>128945</v>
      </c>
      <c r="R36" s="67" t="n">
        <v>136599</v>
      </c>
      <c r="S36" s="67" t="n">
        <v>140442</v>
      </c>
      <c r="T36" s="67" t="n">
        <v>138925</v>
      </c>
      <c r="U36" s="67" t="n">
        <v>137902</v>
      </c>
      <c r="V36" s="67" t="n">
        <v>130402</v>
      </c>
      <c r="W36" s="67" t="n">
        <v>130644</v>
      </c>
      <c r="X36" s="67" t="n">
        <v>128885</v>
      </c>
      <c r="Y36" s="67" t="n">
        <v>131804</v>
      </c>
      <c r="Z36" s="67" t="n">
        <v>132520</v>
      </c>
      <c r="AA36" s="67" t="n">
        <v>134638</v>
      </c>
      <c r="AB36" s="67" t="n">
        <v>135367</v>
      </c>
      <c r="AC36" s="67" t="n">
        <v>134520</v>
      </c>
      <c r="AD36" s="67" t="n">
        <v>132252</v>
      </c>
      <c r="AE36" s="67" t="n">
        <v>129898</v>
      </c>
      <c r="AF36" s="67" t="n">
        <v>133920</v>
      </c>
      <c r="AG36" s="67" t="n">
        <v>121080</v>
      </c>
      <c r="AH36" s="67" t="n">
        <v>113344</v>
      </c>
      <c r="AI36" s="67" t="n">
        <v>111750</v>
      </c>
      <c r="AJ36" s="67" t="n">
        <v>109855</v>
      </c>
      <c r="AK36" s="67" t="n">
        <v>108015</v>
      </c>
      <c r="AL36" s="67" t="n">
        <v>106402</v>
      </c>
      <c r="AM36" s="67" t="n">
        <v>105361</v>
      </c>
      <c r="AN36" s="67" t="n">
        <v>104916</v>
      </c>
      <c r="AO36" s="67" t="n">
        <v>104750</v>
      </c>
      <c r="AP36" s="67" t="n">
        <v>104860</v>
      </c>
      <c r="AQ36" s="67" t="n">
        <v>105230</v>
      </c>
      <c r="AR36" s="67" t="n">
        <v>105837</v>
      </c>
      <c r="AS36" s="67" t="n">
        <v>106646</v>
      </c>
      <c r="AT36" s="67" t="n">
        <v>107614</v>
      </c>
      <c r="AU36" s="67" t="n">
        <v>108686</v>
      </c>
      <c r="AV36" s="67" t="n">
        <v>109792</v>
      </c>
      <c r="AW36" s="67" t="n">
        <v>110866</v>
      </c>
      <c r="AX36" s="67" t="n">
        <v>111850</v>
      </c>
      <c r="AY36" s="67" t="n">
        <v>112695</v>
      </c>
      <c r="AZ36" s="67" t="n">
        <v>113365</v>
      </c>
      <c r="BA36" s="67" t="n">
        <v>113852</v>
      </c>
      <c r="BB36" s="67" t="n">
        <v>114156</v>
      </c>
      <c r="BC36" s="67" t="n">
        <v>114284</v>
      </c>
      <c r="BD36" s="67" t="n">
        <v>114244</v>
      </c>
      <c r="BE36" s="67" t="n">
        <v>114043</v>
      </c>
      <c r="BF36" s="67" t="n">
        <v>113679</v>
      </c>
      <c r="BG36" s="67" t="n">
        <v>113151</v>
      </c>
      <c r="BH36" s="67" t="n">
        <v>112459</v>
      </c>
      <c r="BI36" s="67" t="n">
        <v>111608</v>
      </c>
      <c r="BJ36" s="67" t="n">
        <v>110539</v>
      </c>
      <c r="BK36" s="67" t="n">
        <v>109332</v>
      </c>
      <c r="BL36" s="67" t="n">
        <v>108023</v>
      </c>
      <c r="BM36" s="67" t="n">
        <v>106661</v>
      </c>
      <c r="BN36" s="67" t="n">
        <v>105298</v>
      </c>
      <c r="BO36" s="67" t="n">
        <v>103985</v>
      </c>
      <c r="BP36" s="67" t="n">
        <v>102761</v>
      </c>
      <c r="BQ36" s="67" t="n">
        <v>101665</v>
      </c>
      <c r="BR36" s="67" t="n">
        <v>100733</v>
      </c>
      <c r="BS36" s="67" t="n">
        <v>99988</v>
      </c>
      <c r="BT36" s="67" t="n">
        <v>99435</v>
      </c>
      <c r="BU36" s="67" t="n">
        <v>99066</v>
      </c>
      <c r="BV36" s="67" t="n">
        <v>98877</v>
      </c>
      <c r="BW36" s="67" t="n">
        <v>98854</v>
      </c>
      <c r="BX36" s="67" t="n">
        <v>98974</v>
      </c>
      <c r="BY36" s="67" t="n">
        <v>99205</v>
      </c>
      <c r="BZ36" s="67" t="n">
        <v>99519</v>
      </c>
      <c r="CA36" s="67" t="n">
        <v>99884</v>
      </c>
      <c r="CB36" s="67" t="n">
        <v>100274</v>
      </c>
    </row>
    <row r="37" customFormat="false" ht="12.8" hidden="false" customHeight="false" outlineLevel="0" collapsed="false">
      <c r="A37" s="66" t="n">
        <v>32</v>
      </c>
      <c r="B37" s="67" t="n">
        <v>143366</v>
      </c>
      <c r="C37" s="67" t="n">
        <v>144620</v>
      </c>
      <c r="D37" s="67" t="n">
        <v>137948</v>
      </c>
      <c r="E37" s="67" t="n">
        <v>136922</v>
      </c>
      <c r="F37" s="67" t="n">
        <v>123545</v>
      </c>
      <c r="G37" s="67" t="n">
        <v>112903</v>
      </c>
      <c r="H37" s="67" t="n">
        <v>108105</v>
      </c>
      <c r="I37" s="67" t="n">
        <v>108549</v>
      </c>
      <c r="J37" s="67" t="n">
        <v>108734</v>
      </c>
      <c r="K37" s="67" t="n">
        <v>107712</v>
      </c>
      <c r="L37" s="67" t="n">
        <v>111013</v>
      </c>
      <c r="M37" s="67" t="n">
        <v>111714</v>
      </c>
      <c r="N37" s="67" t="n">
        <v>114630</v>
      </c>
      <c r="O37" s="67" t="n">
        <v>116081</v>
      </c>
      <c r="P37" s="67" t="n">
        <v>121218</v>
      </c>
      <c r="Q37" s="67" t="n">
        <v>126243</v>
      </c>
      <c r="R37" s="67" t="n">
        <v>130079</v>
      </c>
      <c r="S37" s="67" t="n">
        <v>137731</v>
      </c>
      <c r="T37" s="67" t="n">
        <v>141573</v>
      </c>
      <c r="U37" s="67" t="n">
        <v>140057</v>
      </c>
      <c r="V37" s="67" t="n">
        <v>139036</v>
      </c>
      <c r="W37" s="67" t="n">
        <v>131538</v>
      </c>
      <c r="X37" s="67" t="n">
        <v>131783</v>
      </c>
      <c r="Y37" s="67" t="n">
        <v>130024</v>
      </c>
      <c r="Z37" s="67" t="n">
        <v>132942</v>
      </c>
      <c r="AA37" s="67" t="n">
        <v>133659</v>
      </c>
      <c r="AB37" s="67" t="n">
        <v>135779</v>
      </c>
      <c r="AC37" s="67" t="n">
        <v>136507</v>
      </c>
      <c r="AD37" s="67" t="n">
        <v>135662</v>
      </c>
      <c r="AE37" s="67" t="n">
        <v>133395</v>
      </c>
      <c r="AF37" s="67" t="n">
        <v>131040</v>
      </c>
      <c r="AG37" s="67" t="n">
        <v>135064</v>
      </c>
      <c r="AH37" s="67" t="n">
        <v>122227</v>
      </c>
      <c r="AI37" s="67" t="n">
        <v>114493</v>
      </c>
      <c r="AJ37" s="67" t="n">
        <v>112902</v>
      </c>
      <c r="AK37" s="67" t="n">
        <v>111007</v>
      </c>
      <c r="AL37" s="67" t="n">
        <v>109167</v>
      </c>
      <c r="AM37" s="67" t="n">
        <v>107553</v>
      </c>
      <c r="AN37" s="67" t="n">
        <v>106515</v>
      </c>
      <c r="AO37" s="67" t="n">
        <v>106069</v>
      </c>
      <c r="AP37" s="67" t="n">
        <v>105904</v>
      </c>
      <c r="AQ37" s="67" t="n">
        <v>106014</v>
      </c>
      <c r="AR37" s="67" t="n">
        <v>106387</v>
      </c>
      <c r="AS37" s="67" t="n">
        <v>106993</v>
      </c>
      <c r="AT37" s="67" t="n">
        <v>107803</v>
      </c>
      <c r="AU37" s="67" t="n">
        <v>108771</v>
      </c>
      <c r="AV37" s="67" t="n">
        <v>109842</v>
      </c>
      <c r="AW37" s="67" t="n">
        <v>110948</v>
      </c>
      <c r="AX37" s="67" t="n">
        <v>112024</v>
      </c>
      <c r="AY37" s="67" t="n">
        <v>113008</v>
      </c>
      <c r="AZ37" s="67" t="n">
        <v>113853</v>
      </c>
      <c r="BA37" s="67" t="n">
        <v>114524</v>
      </c>
      <c r="BB37" s="67" t="n">
        <v>115010</v>
      </c>
      <c r="BC37" s="67" t="n">
        <v>115315</v>
      </c>
      <c r="BD37" s="67" t="n">
        <v>115443</v>
      </c>
      <c r="BE37" s="67" t="n">
        <v>115404</v>
      </c>
      <c r="BF37" s="67" t="n">
        <v>115204</v>
      </c>
      <c r="BG37" s="67" t="n">
        <v>114841</v>
      </c>
      <c r="BH37" s="67" t="n">
        <v>114311</v>
      </c>
      <c r="BI37" s="67" t="n">
        <v>113619</v>
      </c>
      <c r="BJ37" s="67" t="n">
        <v>112770</v>
      </c>
      <c r="BK37" s="67" t="n">
        <v>111702</v>
      </c>
      <c r="BL37" s="67" t="n">
        <v>110495</v>
      </c>
      <c r="BM37" s="67" t="n">
        <v>109187</v>
      </c>
      <c r="BN37" s="67" t="n">
        <v>107824</v>
      </c>
      <c r="BO37" s="67" t="n">
        <v>106464</v>
      </c>
      <c r="BP37" s="67" t="n">
        <v>105149</v>
      </c>
      <c r="BQ37" s="67" t="n">
        <v>103926</v>
      </c>
      <c r="BR37" s="67" t="n">
        <v>102831</v>
      </c>
      <c r="BS37" s="67" t="n">
        <v>101900</v>
      </c>
      <c r="BT37" s="67" t="n">
        <v>101154</v>
      </c>
      <c r="BU37" s="67" t="n">
        <v>100601</v>
      </c>
      <c r="BV37" s="67" t="n">
        <v>100234</v>
      </c>
      <c r="BW37" s="67" t="n">
        <v>100045</v>
      </c>
      <c r="BX37" s="67" t="n">
        <v>100022</v>
      </c>
      <c r="BY37" s="67" t="n">
        <v>100141</v>
      </c>
      <c r="BZ37" s="67" t="n">
        <v>100375</v>
      </c>
      <c r="CA37" s="67" t="n">
        <v>100687</v>
      </c>
      <c r="CB37" s="67" t="n">
        <v>101053</v>
      </c>
    </row>
    <row r="38" customFormat="false" ht="12.8" hidden="false" customHeight="false" outlineLevel="0" collapsed="false">
      <c r="A38" s="66" t="n">
        <v>33</v>
      </c>
      <c r="B38" s="67" t="n">
        <v>141350</v>
      </c>
      <c r="C38" s="67" t="n">
        <v>145192</v>
      </c>
      <c r="D38" s="67" t="n">
        <v>145312</v>
      </c>
      <c r="E38" s="67" t="n">
        <v>137866</v>
      </c>
      <c r="F38" s="67" t="n">
        <v>136879</v>
      </c>
      <c r="G38" s="67" t="n">
        <v>123547</v>
      </c>
      <c r="H38" s="67" t="n">
        <v>113947</v>
      </c>
      <c r="I38" s="67" t="n">
        <v>109151</v>
      </c>
      <c r="J38" s="67" t="n">
        <v>109597</v>
      </c>
      <c r="K38" s="67" t="n">
        <v>109783</v>
      </c>
      <c r="L38" s="67" t="n">
        <v>108762</v>
      </c>
      <c r="M38" s="67" t="n">
        <v>112063</v>
      </c>
      <c r="N38" s="67" t="n">
        <v>112765</v>
      </c>
      <c r="O38" s="67" t="n">
        <v>115679</v>
      </c>
      <c r="P38" s="67" t="n">
        <v>117131</v>
      </c>
      <c r="Q38" s="67" t="n">
        <v>122267</v>
      </c>
      <c r="R38" s="67" t="n">
        <v>127291</v>
      </c>
      <c r="S38" s="67" t="n">
        <v>131125</v>
      </c>
      <c r="T38" s="67" t="n">
        <v>138776</v>
      </c>
      <c r="U38" s="67" t="n">
        <v>142618</v>
      </c>
      <c r="V38" s="67" t="n">
        <v>141105</v>
      </c>
      <c r="W38" s="67" t="n">
        <v>140085</v>
      </c>
      <c r="X38" s="67" t="n">
        <v>132590</v>
      </c>
      <c r="Y38" s="67" t="n">
        <v>132835</v>
      </c>
      <c r="Z38" s="67" t="n">
        <v>131078</v>
      </c>
      <c r="AA38" s="67" t="n">
        <v>133996</v>
      </c>
      <c r="AB38" s="67" t="n">
        <v>134713</v>
      </c>
      <c r="AC38" s="67" t="n">
        <v>136833</v>
      </c>
      <c r="AD38" s="67" t="n">
        <v>137561</v>
      </c>
      <c r="AE38" s="67" t="n">
        <v>136717</v>
      </c>
      <c r="AF38" s="67" t="n">
        <v>134451</v>
      </c>
      <c r="AG38" s="67" t="n">
        <v>132099</v>
      </c>
      <c r="AH38" s="67" t="n">
        <v>136121</v>
      </c>
      <c r="AI38" s="67" t="n">
        <v>123289</v>
      </c>
      <c r="AJ38" s="67" t="n">
        <v>115558</v>
      </c>
      <c r="AK38" s="67" t="n">
        <v>113966</v>
      </c>
      <c r="AL38" s="67" t="n">
        <v>112074</v>
      </c>
      <c r="AM38" s="67" t="n">
        <v>110234</v>
      </c>
      <c r="AN38" s="67" t="n">
        <v>108621</v>
      </c>
      <c r="AO38" s="67" t="n">
        <v>107582</v>
      </c>
      <c r="AP38" s="67" t="n">
        <v>107139</v>
      </c>
      <c r="AQ38" s="67" t="n">
        <v>106976</v>
      </c>
      <c r="AR38" s="67" t="n">
        <v>107085</v>
      </c>
      <c r="AS38" s="67" t="n">
        <v>107457</v>
      </c>
      <c r="AT38" s="67" t="n">
        <v>108064</v>
      </c>
      <c r="AU38" s="67" t="n">
        <v>108874</v>
      </c>
      <c r="AV38" s="67" t="n">
        <v>109843</v>
      </c>
      <c r="AW38" s="67" t="n">
        <v>110914</v>
      </c>
      <c r="AX38" s="67" t="n">
        <v>112021</v>
      </c>
      <c r="AY38" s="67" t="n">
        <v>113096</v>
      </c>
      <c r="AZ38" s="67" t="n">
        <v>114081</v>
      </c>
      <c r="BA38" s="67" t="n">
        <v>114926</v>
      </c>
      <c r="BB38" s="67" t="n">
        <v>115598</v>
      </c>
      <c r="BC38" s="67" t="n">
        <v>116085</v>
      </c>
      <c r="BD38" s="67" t="n">
        <v>116389</v>
      </c>
      <c r="BE38" s="67" t="n">
        <v>116518</v>
      </c>
      <c r="BF38" s="67" t="n">
        <v>116480</v>
      </c>
      <c r="BG38" s="67" t="n">
        <v>116279</v>
      </c>
      <c r="BH38" s="67" t="n">
        <v>115916</v>
      </c>
      <c r="BI38" s="67" t="n">
        <v>115389</v>
      </c>
      <c r="BJ38" s="67" t="n">
        <v>114696</v>
      </c>
      <c r="BK38" s="67" t="n">
        <v>113848</v>
      </c>
      <c r="BL38" s="67" t="n">
        <v>112781</v>
      </c>
      <c r="BM38" s="67" t="n">
        <v>111575</v>
      </c>
      <c r="BN38" s="67" t="n">
        <v>110265</v>
      </c>
      <c r="BO38" s="67" t="n">
        <v>108904</v>
      </c>
      <c r="BP38" s="67" t="n">
        <v>107542</v>
      </c>
      <c r="BQ38" s="67" t="n">
        <v>106230</v>
      </c>
      <c r="BR38" s="67" t="n">
        <v>105007</v>
      </c>
      <c r="BS38" s="67" t="n">
        <v>103913</v>
      </c>
      <c r="BT38" s="67" t="n">
        <v>102981</v>
      </c>
      <c r="BU38" s="67" t="n">
        <v>102237</v>
      </c>
      <c r="BV38" s="67" t="n">
        <v>101683</v>
      </c>
      <c r="BW38" s="67" t="n">
        <v>101316</v>
      </c>
      <c r="BX38" s="67" t="n">
        <v>101128</v>
      </c>
      <c r="BY38" s="67" t="n">
        <v>101106</v>
      </c>
      <c r="BZ38" s="67" t="n">
        <v>101225</v>
      </c>
      <c r="CA38" s="67" t="n">
        <v>101459</v>
      </c>
      <c r="CB38" s="67" t="n">
        <v>101771</v>
      </c>
    </row>
    <row r="39" customFormat="false" ht="12.8" hidden="false" customHeight="false" outlineLevel="0" collapsed="false">
      <c r="A39" s="66" t="n">
        <v>34</v>
      </c>
      <c r="B39" s="67" t="n">
        <v>146005</v>
      </c>
      <c r="C39" s="67" t="n">
        <v>143174</v>
      </c>
      <c r="D39" s="67" t="n">
        <v>145829</v>
      </c>
      <c r="E39" s="67" t="n">
        <v>145105</v>
      </c>
      <c r="F39" s="67" t="n">
        <v>137698</v>
      </c>
      <c r="G39" s="67" t="n">
        <v>136755</v>
      </c>
      <c r="H39" s="67" t="n">
        <v>124502</v>
      </c>
      <c r="I39" s="67" t="n">
        <v>114909</v>
      </c>
      <c r="J39" s="67" t="n">
        <v>110116</v>
      </c>
      <c r="K39" s="67" t="n">
        <v>110563</v>
      </c>
      <c r="L39" s="67" t="n">
        <v>110749</v>
      </c>
      <c r="M39" s="67" t="n">
        <v>109730</v>
      </c>
      <c r="N39" s="67" t="n">
        <v>113030</v>
      </c>
      <c r="O39" s="67" t="n">
        <v>113733</v>
      </c>
      <c r="P39" s="67" t="n">
        <v>116648</v>
      </c>
      <c r="Q39" s="67" t="n">
        <v>118099</v>
      </c>
      <c r="R39" s="67" t="n">
        <v>123233</v>
      </c>
      <c r="S39" s="67" t="n">
        <v>128256</v>
      </c>
      <c r="T39" s="67" t="n">
        <v>132089</v>
      </c>
      <c r="U39" s="67" t="n">
        <v>139739</v>
      </c>
      <c r="V39" s="67" t="n">
        <v>143581</v>
      </c>
      <c r="W39" s="67" t="n">
        <v>142068</v>
      </c>
      <c r="X39" s="67" t="n">
        <v>141049</v>
      </c>
      <c r="Y39" s="67" t="n">
        <v>133559</v>
      </c>
      <c r="Z39" s="67" t="n">
        <v>133804</v>
      </c>
      <c r="AA39" s="67" t="n">
        <v>132049</v>
      </c>
      <c r="AB39" s="67" t="n">
        <v>134967</v>
      </c>
      <c r="AC39" s="67" t="n">
        <v>135684</v>
      </c>
      <c r="AD39" s="67" t="n">
        <v>137804</v>
      </c>
      <c r="AE39" s="67" t="n">
        <v>138533</v>
      </c>
      <c r="AF39" s="67" t="n">
        <v>137690</v>
      </c>
      <c r="AG39" s="67" t="n">
        <v>135426</v>
      </c>
      <c r="AH39" s="67" t="n">
        <v>133075</v>
      </c>
      <c r="AI39" s="67" t="n">
        <v>137096</v>
      </c>
      <c r="AJ39" s="67" t="n">
        <v>124269</v>
      </c>
      <c r="AK39" s="67" t="n">
        <v>116539</v>
      </c>
      <c r="AL39" s="67" t="n">
        <v>114950</v>
      </c>
      <c r="AM39" s="67" t="n">
        <v>113057</v>
      </c>
      <c r="AN39" s="67" t="n">
        <v>111219</v>
      </c>
      <c r="AO39" s="67" t="n">
        <v>109607</v>
      </c>
      <c r="AP39" s="67" t="n">
        <v>108571</v>
      </c>
      <c r="AQ39" s="67" t="n">
        <v>108126</v>
      </c>
      <c r="AR39" s="67" t="n">
        <v>107964</v>
      </c>
      <c r="AS39" s="67" t="n">
        <v>108074</v>
      </c>
      <c r="AT39" s="67" t="n">
        <v>108446</v>
      </c>
      <c r="AU39" s="67" t="n">
        <v>109054</v>
      </c>
      <c r="AV39" s="67" t="n">
        <v>109864</v>
      </c>
      <c r="AW39" s="67" t="n">
        <v>110833</v>
      </c>
      <c r="AX39" s="67" t="n">
        <v>111904</v>
      </c>
      <c r="AY39" s="67" t="n">
        <v>113012</v>
      </c>
      <c r="AZ39" s="67" t="n">
        <v>114087</v>
      </c>
      <c r="BA39" s="67" t="n">
        <v>115072</v>
      </c>
      <c r="BB39" s="67" t="n">
        <v>115918</v>
      </c>
      <c r="BC39" s="67" t="n">
        <v>116591</v>
      </c>
      <c r="BD39" s="67" t="n">
        <v>117078</v>
      </c>
      <c r="BE39" s="67" t="n">
        <v>117382</v>
      </c>
      <c r="BF39" s="67" t="n">
        <v>117511</v>
      </c>
      <c r="BG39" s="67" t="n">
        <v>117474</v>
      </c>
      <c r="BH39" s="67" t="n">
        <v>117274</v>
      </c>
      <c r="BI39" s="67" t="n">
        <v>116912</v>
      </c>
      <c r="BJ39" s="67" t="n">
        <v>116385</v>
      </c>
      <c r="BK39" s="67" t="n">
        <v>115692</v>
      </c>
      <c r="BL39" s="67" t="n">
        <v>114844</v>
      </c>
      <c r="BM39" s="67" t="n">
        <v>113777</v>
      </c>
      <c r="BN39" s="67" t="n">
        <v>112572</v>
      </c>
      <c r="BO39" s="67" t="n">
        <v>111264</v>
      </c>
      <c r="BP39" s="67" t="n">
        <v>109902</v>
      </c>
      <c r="BQ39" s="67" t="n">
        <v>108542</v>
      </c>
      <c r="BR39" s="67" t="n">
        <v>107229</v>
      </c>
      <c r="BS39" s="67" t="n">
        <v>106007</v>
      </c>
      <c r="BT39" s="67" t="n">
        <v>104913</v>
      </c>
      <c r="BU39" s="67" t="n">
        <v>103983</v>
      </c>
      <c r="BV39" s="67" t="n">
        <v>103238</v>
      </c>
      <c r="BW39" s="67" t="n">
        <v>102685</v>
      </c>
      <c r="BX39" s="67" t="n">
        <v>102318</v>
      </c>
      <c r="BY39" s="67" t="n">
        <v>102130</v>
      </c>
      <c r="BZ39" s="67" t="n">
        <v>102108</v>
      </c>
      <c r="CA39" s="67" t="n">
        <v>102228</v>
      </c>
      <c r="CB39" s="67" t="n">
        <v>102461</v>
      </c>
    </row>
    <row r="40" customFormat="false" ht="12.8" hidden="false" customHeight="false" outlineLevel="0" collapsed="false">
      <c r="A40" s="66" t="n">
        <v>35</v>
      </c>
      <c r="B40" s="67" t="n">
        <v>144466</v>
      </c>
      <c r="C40" s="67" t="n">
        <v>147854</v>
      </c>
      <c r="D40" s="67" t="n">
        <v>143778</v>
      </c>
      <c r="E40" s="67" t="n">
        <v>145522</v>
      </c>
      <c r="F40" s="67" t="n">
        <v>144815</v>
      </c>
      <c r="G40" s="67" t="n">
        <v>137449</v>
      </c>
      <c r="H40" s="67" t="n">
        <v>137620</v>
      </c>
      <c r="I40" s="67" t="n">
        <v>125376</v>
      </c>
      <c r="J40" s="67" t="n">
        <v>115788</v>
      </c>
      <c r="K40" s="67" t="n">
        <v>110999</v>
      </c>
      <c r="L40" s="67" t="n">
        <v>111447</v>
      </c>
      <c r="M40" s="67" t="n">
        <v>111635</v>
      </c>
      <c r="N40" s="67" t="n">
        <v>110617</v>
      </c>
      <c r="O40" s="67" t="n">
        <v>113917</v>
      </c>
      <c r="P40" s="67" t="n">
        <v>114619</v>
      </c>
      <c r="Q40" s="67" t="n">
        <v>117535</v>
      </c>
      <c r="R40" s="67" t="n">
        <v>118985</v>
      </c>
      <c r="S40" s="67" t="n">
        <v>124118</v>
      </c>
      <c r="T40" s="67" t="n">
        <v>129138</v>
      </c>
      <c r="U40" s="67" t="n">
        <v>132972</v>
      </c>
      <c r="V40" s="67" t="n">
        <v>140619</v>
      </c>
      <c r="W40" s="67" t="n">
        <v>144461</v>
      </c>
      <c r="X40" s="67" t="n">
        <v>142950</v>
      </c>
      <c r="Y40" s="67" t="n">
        <v>141932</v>
      </c>
      <c r="Z40" s="67" t="n">
        <v>134446</v>
      </c>
      <c r="AA40" s="67" t="n">
        <v>134692</v>
      </c>
      <c r="AB40" s="67" t="n">
        <v>132939</v>
      </c>
      <c r="AC40" s="67" t="n">
        <v>135856</v>
      </c>
      <c r="AD40" s="67" t="n">
        <v>136574</v>
      </c>
      <c r="AE40" s="67" t="n">
        <v>138694</v>
      </c>
      <c r="AF40" s="67" t="n">
        <v>139424</v>
      </c>
      <c r="AG40" s="67" t="n">
        <v>138581</v>
      </c>
      <c r="AH40" s="67" t="n">
        <v>136319</v>
      </c>
      <c r="AI40" s="67" t="n">
        <v>133969</v>
      </c>
      <c r="AJ40" s="67" t="n">
        <v>137990</v>
      </c>
      <c r="AK40" s="67" t="n">
        <v>125166</v>
      </c>
      <c r="AL40" s="67" t="n">
        <v>117441</v>
      </c>
      <c r="AM40" s="67" t="n">
        <v>115852</v>
      </c>
      <c r="AN40" s="67" t="n">
        <v>113961</v>
      </c>
      <c r="AO40" s="67" t="n">
        <v>112123</v>
      </c>
      <c r="AP40" s="67" t="n">
        <v>110512</v>
      </c>
      <c r="AQ40" s="67" t="n">
        <v>109477</v>
      </c>
      <c r="AR40" s="67" t="n">
        <v>109034</v>
      </c>
      <c r="AS40" s="67" t="n">
        <v>108871</v>
      </c>
      <c r="AT40" s="67" t="n">
        <v>108983</v>
      </c>
      <c r="AU40" s="67" t="n">
        <v>109354</v>
      </c>
      <c r="AV40" s="67" t="n">
        <v>109963</v>
      </c>
      <c r="AW40" s="67" t="n">
        <v>110775</v>
      </c>
      <c r="AX40" s="67" t="n">
        <v>111743</v>
      </c>
      <c r="AY40" s="67" t="n">
        <v>112816</v>
      </c>
      <c r="AZ40" s="67" t="n">
        <v>113923</v>
      </c>
      <c r="BA40" s="67" t="n">
        <v>114998</v>
      </c>
      <c r="BB40" s="67" t="n">
        <v>115983</v>
      </c>
      <c r="BC40" s="67" t="n">
        <v>116829</v>
      </c>
      <c r="BD40" s="67" t="n">
        <v>117502</v>
      </c>
      <c r="BE40" s="67" t="n">
        <v>117990</v>
      </c>
      <c r="BF40" s="67" t="n">
        <v>118295</v>
      </c>
      <c r="BG40" s="67" t="n">
        <v>118425</v>
      </c>
      <c r="BH40" s="67" t="n">
        <v>118387</v>
      </c>
      <c r="BI40" s="67" t="n">
        <v>118188</v>
      </c>
      <c r="BJ40" s="67" t="n">
        <v>117826</v>
      </c>
      <c r="BK40" s="67" t="n">
        <v>117300</v>
      </c>
      <c r="BL40" s="67" t="n">
        <v>116609</v>
      </c>
      <c r="BM40" s="67" t="n">
        <v>115761</v>
      </c>
      <c r="BN40" s="67" t="n">
        <v>114694</v>
      </c>
      <c r="BO40" s="67" t="n">
        <v>113489</v>
      </c>
      <c r="BP40" s="67" t="n">
        <v>112182</v>
      </c>
      <c r="BQ40" s="67" t="n">
        <v>110821</v>
      </c>
      <c r="BR40" s="67" t="n">
        <v>109461</v>
      </c>
      <c r="BS40" s="67" t="n">
        <v>108149</v>
      </c>
      <c r="BT40" s="67" t="n">
        <v>106928</v>
      </c>
      <c r="BU40" s="67" t="n">
        <v>105833</v>
      </c>
      <c r="BV40" s="67" t="n">
        <v>104904</v>
      </c>
      <c r="BW40" s="67" t="n">
        <v>104160</v>
      </c>
      <c r="BX40" s="67" t="n">
        <v>103608</v>
      </c>
      <c r="BY40" s="67" t="n">
        <v>103241</v>
      </c>
      <c r="BZ40" s="67" t="n">
        <v>103053</v>
      </c>
      <c r="CA40" s="67" t="n">
        <v>103030</v>
      </c>
      <c r="CB40" s="67" t="n">
        <v>103152</v>
      </c>
    </row>
    <row r="41" customFormat="false" ht="12.8" hidden="false" customHeight="false" outlineLevel="0" collapsed="false">
      <c r="A41" s="66" t="n">
        <v>36</v>
      </c>
      <c r="B41" s="67" t="n">
        <v>146614</v>
      </c>
      <c r="C41" s="67" t="n">
        <v>146340</v>
      </c>
      <c r="D41" s="67" t="n">
        <v>148399</v>
      </c>
      <c r="E41" s="67" t="n">
        <v>143372</v>
      </c>
      <c r="F41" s="67" t="n">
        <v>145140</v>
      </c>
      <c r="G41" s="67" t="n">
        <v>144451</v>
      </c>
      <c r="H41" s="67" t="n">
        <v>138237</v>
      </c>
      <c r="I41" s="67" t="n">
        <v>138409</v>
      </c>
      <c r="J41" s="67" t="n">
        <v>126173</v>
      </c>
      <c r="K41" s="67" t="n">
        <v>116593</v>
      </c>
      <c r="L41" s="67" t="n">
        <v>111809</v>
      </c>
      <c r="M41" s="67" t="n">
        <v>112257</v>
      </c>
      <c r="N41" s="67" t="n">
        <v>112445</v>
      </c>
      <c r="O41" s="67" t="n">
        <v>111430</v>
      </c>
      <c r="P41" s="67" t="n">
        <v>114727</v>
      </c>
      <c r="Q41" s="67" t="n">
        <v>115431</v>
      </c>
      <c r="R41" s="67" t="n">
        <v>118345</v>
      </c>
      <c r="S41" s="67" t="n">
        <v>119798</v>
      </c>
      <c r="T41" s="67" t="n">
        <v>124929</v>
      </c>
      <c r="U41" s="67" t="n">
        <v>129947</v>
      </c>
      <c r="V41" s="67" t="n">
        <v>133780</v>
      </c>
      <c r="W41" s="67" t="n">
        <v>141425</v>
      </c>
      <c r="X41" s="67" t="n">
        <v>145266</v>
      </c>
      <c r="Y41" s="67" t="n">
        <v>143757</v>
      </c>
      <c r="Z41" s="67" t="n">
        <v>142741</v>
      </c>
      <c r="AA41" s="67" t="n">
        <v>135259</v>
      </c>
      <c r="AB41" s="67" t="n">
        <v>135505</v>
      </c>
      <c r="AC41" s="67" t="n">
        <v>133753</v>
      </c>
      <c r="AD41" s="67" t="n">
        <v>136672</v>
      </c>
      <c r="AE41" s="67" t="n">
        <v>137390</v>
      </c>
      <c r="AF41" s="67" t="n">
        <v>139508</v>
      </c>
      <c r="AG41" s="67" t="n">
        <v>140240</v>
      </c>
      <c r="AH41" s="67" t="n">
        <v>139398</v>
      </c>
      <c r="AI41" s="67" t="n">
        <v>137137</v>
      </c>
      <c r="AJ41" s="67" t="n">
        <v>134789</v>
      </c>
      <c r="AK41" s="67" t="n">
        <v>138809</v>
      </c>
      <c r="AL41" s="67" t="n">
        <v>125991</v>
      </c>
      <c r="AM41" s="67" t="n">
        <v>118268</v>
      </c>
      <c r="AN41" s="67" t="n">
        <v>116680</v>
      </c>
      <c r="AO41" s="67" t="n">
        <v>114790</v>
      </c>
      <c r="AP41" s="67" t="n">
        <v>112955</v>
      </c>
      <c r="AQ41" s="67" t="n">
        <v>111345</v>
      </c>
      <c r="AR41" s="67" t="n">
        <v>110310</v>
      </c>
      <c r="AS41" s="67" t="n">
        <v>109869</v>
      </c>
      <c r="AT41" s="67" t="n">
        <v>109705</v>
      </c>
      <c r="AU41" s="67" t="n">
        <v>109818</v>
      </c>
      <c r="AV41" s="67" t="n">
        <v>110191</v>
      </c>
      <c r="AW41" s="67" t="n">
        <v>110800</v>
      </c>
      <c r="AX41" s="67" t="n">
        <v>111611</v>
      </c>
      <c r="AY41" s="67" t="n">
        <v>112579</v>
      </c>
      <c r="AZ41" s="67" t="n">
        <v>113653</v>
      </c>
      <c r="BA41" s="67" t="n">
        <v>114761</v>
      </c>
      <c r="BB41" s="67" t="n">
        <v>115836</v>
      </c>
      <c r="BC41" s="67" t="n">
        <v>116822</v>
      </c>
      <c r="BD41" s="67" t="n">
        <v>117668</v>
      </c>
      <c r="BE41" s="67" t="n">
        <v>118342</v>
      </c>
      <c r="BF41" s="67" t="n">
        <v>118830</v>
      </c>
      <c r="BG41" s="67" t="n">
        <v>119135</v>
      </c>
      <c r="BH41" s="67" t="n">
        <v>119266</v>
      </c>
      <c r="BI41" s="67" t="n">
        <v>119227</v>
      </c>
      <c r="BJ41" s="67" t="n">
        <v>119029</v>
      </c>
      <c r="BK41" s="67" t="n">
        <v>118670</v>
      </c>
      <c r="BL41" s="67" t="n">
        <v>118142</v>
      </c>
      <c r="BM41" s="67" t="n">
        <v>117452</v>
      </c>
      <c r="BN41" s="67" t="n">
        <v>116605</v>
      </c>
      <c r="BO41" s="67" t="n">
        <v>115539</v>
      </c>
      <c r="BP41" s="67" t="n">
        <v>114335</v>
      </c>
      <c r="BQ41" s="67" t="n">
        <v>113028</v>
      </c>
      <c r="BR41" s="67" t="n">
        <v>111668</v>
      </c>
      <c r="BS41" s="67" t="n">
        <v>110308</v>
      </c>
      <c r="BT41" s="67" t="n">
        <v>108998</v>
      </c>
      <c r="BU41" s="67" t="n">
        <v>107776</v>
      </c>
      <c r="BV41" s="67" t="n">
        <v>106682</v>
      </c>
      <c r="BW41" s="67" t="n">
        <v>105753</v>
      </c>
      <c r="BX41" s="67" t="n">
        <v>105010</v>
      </c>
      <c r="BY41" s="67" t="n">
        <v>104457</v>
      </c>
      <c r="BZ41" s="67" t="n">
        <v>104091</v>
      </c>
      <c r="CA41" s="67" t="n">
        <v>103903</v>
      </c>
      <c r="CB41" s="67" t="n">
        <v>103882</v>
      </c>
    </row>
    <row r="42" customFormat="false" ht="12.8" hidden="false" customHeight="false" outlineLevel="0" collapsed="false">
      <c r="A42" s="66" t="n">
        <v>37</v>
      </c>
      <c r="B42" s="67" t="n">
        <v>148970</v>
      </c>
      <c r="C42" s="67" t="n">
        <v>148499</v>
      </c>
      <c r="D42" s="67" t="n">
        <v>146819</v>
      </c>
      <c r="E42" s="67" t="n">
        <v>147872</v>
      </c>
      <c r="F42" s="67" t="n">
        <v>142896</v>
      </c>
      <c r="G42" s="67" t="n">
        <v>144687</v>
      </c>
      <c r="H42" s="67" t="n">
        <v>145164</v>
      </c>
      <c r="I42" s="67" t="n">
        <v>138955</v>
      </c>
      <c r="J42" s="67" t="n">
        <v>139129</v>
      </c>
      <c r="K42" s="67" t="n">
        <v>126902</v>
      </c>
      <c r="L42" s="67" t="n">
        <v>117328</v>
      </c>
      <c r="M42" s="67" t="n">
        <v>112549</v>
      </c>
      <c r="N42" s="67" t="n">
        <v>112997</v>
      </c>
      <c r="O42" s="67" t="n">
        <v>113187</v>
      </c>
      <c r="P42" s="67" t="n">
        <v>112173</v>
      </c>
      <c r="Q42" s="67" t="n">
        <v>115470</v>
      </c>
      <c r="R42" s="67" t="n">
        <v>116175</v>
      </c>
      <c r="S42" s="67" t="n">
        <v>119088</v>
      </c>
      <c r="T42" s="67" t="n">
        <v>120541</v>
      </c>
      <c r="U42" s="67" t="n">
        <v>125670</v>
      </c>
      <c r="V42" s="67" t="n">
        <v>130689</v>
      </c>
      <c r="W42" s="67" t="n">
        <v>134520</v>
      </c>
      <c r="X42" s="67" t="n">
        <v>142163</v>
      </c>
      <c r="Y42" s="67" t="n">
        <v>146002</v>
      </c>
      <c r="Z42" s="67" t="n">
        <v>144496</v>
      </c>
      <c r="AA42" s="67" t="n">
        <v>143481</v>
      </c>
      <c r="AB42" s="67" t="n">
        <v>136003</v>
      </c>
      <c r="AC42" s="67" t="n">
        <v>136252</v>
      </c>
      <c r="AD42" s="67" t="n">
        <v>134501</v>
      </c>
      <c r="AE42" s="67" t="n">
        <v>137417</v>
      </c>
      <c r="AF42" s="67" t="n">
        <v>138137</v>
      </c>
      <c r="AG42" s="67" t="n">
        <v>140257</v>
      </c>
      <c r="AH42" s="67" t="n">
        <v>140988</v>
      </c>
      <c r="AI42" s="67" t="n">
        <v>140148</v>
      </c>
      <c r="AJ42" s="67" t="n">
        <v>137890</v>
      </c>
      <c r="AK42" s="67" t="n">
        <v>135543</v>
      </c>
      <c r="AL42" s="67" t="n">
        <v>139562</v>
      </c>
      <c r="AM42" s="67" t="n">
        <v>126748</v>
      </c>
      <c r="AN42" s="67" t="n">
        <v>119029</v>
      </c>
      <c r="AO42" s="67" t="n">
        <v>117443</v>
      </c>
      <c r="AP42" s="67" t="n">
        <v>115553</v>
      </c>
      <c r="AQ42" s="67" t="n">
        <v>113719</v>
      </c>
      <c r="AR42" s="67" t="n">
        <v>112111</v>
      </c>
      <c r="AS42" s="67" t="n">
        <v>111077</v>
      </c>
      <c r="AT42" s="67" t="n">
        <v>110635</v>
      </c>
      <c r="AU42" s="67" t="n">
        <v>110474</v>
      </c>
      <c r="AV42" s="67" t="n">
        <v>110587</v>
      </c>
      <c r="AW42" s="67" t="n">
        <v>110960</v>
      </c>
      <c r="AX42" s="67" t="n">
        <v>111570</v>
      </c>
      <c r="AY42" s="67" t="n">
        <v>112381</v>
      </c>
      <c r="AZ42" s="67" t="n">
        <v>113352</v>
      </c>
      <c r="BA42" s="67" t="n">
        <v>114424</v>
      </c>
      <c r="BB42" s="67" t="n">
        <v>115532</v>
      </c>
      <c r="BC42" s="67" t="n">
        <v>116608</v>
      </c>
      <c r="BD42" s="67" t="n">
        <v>117594</v>
      </c>
      <c r="BE42" s="67" t="n">
        <v>118441</v>
      </c>
      <c r="BF42" s="67" t="n">
        <v>119116</v>
      </c>
      <c r="BG42" s="67" t="n">
        <v>119604</v>
      </c>
      <c r="BH42" s="67" t="n">
        <v>119909</v>
      </c>
      <c r="BI42" s="67" t="n">
        <v>120040</v>
      </c>
      <c r="BJ42" s="67" t="n">
        <v>120004</v>
      </c>
      <c r="BK42" s="67" t="n">
        <v>119805</v>
      </c>
      <c r="BL42" s="67" t="n">
        <v>119445</v>
      </c>
      <c r="BM42" s="67" t="n">
        <v>118919</v>
      </c>
      <c r="BN42" s="67" t="n">
        <v>118229</v>
      </c>
      <c r="BO42" s="67" t="n">
        <v>117383</v>
      </c>
      <c r="BP42" s="67" t="n">
        <v>116318</v>
      </c>
      <c r="BQ42" s="67" t="n">
        <v>115114</v>
      </c>
      <c r="BR42" s="67" t="n">
        <v>113808</v>
      </c>
      <c r="BS42" s="67" t="n">
        <v>112448</v>
      </c>
      <c r="BT42" s="67" t="n">
        <v>111091</v>
      </c>
      <c r="BU42" s="67" t="n">
        <v>109779</v>
      </c>
      <c r="BV42" s="67" t="n">
        <v>108558</v>
      </c>
      <c r="BW42" s="67" t="n">
        <v>107465</v>
      </c>
      <c r="BX42" s="67" t="n">
        <v>106536</v>
      </c>
      <c r="BY42" s="67" t="n">
        <v>105794</v>
      </c>
      <c r="BZ42" s="67" t="n">
        <v>105241</v>
      </c>
      <c r="CA42" s="67" t="n">
        <v>104875</v>
      </c>
      <c r="CB42" s="67" t="n">
        <v>104689</v>
      </c>
    </row>
    <row r="43" customFormat="false" ht="12.8" hidden="false" customHeight="false" outlineLevel="0" collapsed="false">
      <c r="A43" s="66" t="n">
        <v>38</v>
      </c>
      <c r="B43" s="67" t="n">
        <v>149472</v>
      </c>
      <c r="C43" s="67" t="n">
        <v>150854</v>
      </c>
      <c r="D43" s="67" t="n">
        <v>148914</v>
      </c>
      <c r="E43" s="67" t="n">
        <v>146175</v>
      </c>
      <c r="F43" s="67" t="n">
        <v>147277</v>
      </c>
      <c r="G43" s="67" t="n">
        <v>142354</v>
      </c>
      <c r="H43" s="67" t="n">
        <v>145334</v>
      </c>
      <c r="I43" s="67" t="n">
        <v>145810</v>
      </c>
      <c r="J43" s="67" t="n">
        <v>139608</v>
      </c>
      <c r="K43" s="67" t="n">
        <v>139783</v>
      </c>
      <c r="L43" s="67" t="n">
        <v>127566</v>
      </c>
      <c r="M43" s="67" t="n">
        <v>118001</v>
      </c>
      <c r="N43" s="67" t="n">
        <v>113226</v>
      </c>
      <c r="O43" s="67" t="n">
        <v>113675</v>
      </c>
      <c r="P43" s="67" t="n">
        <v>113865</v>
      </c>
      <c r="Q43" s="67" t="n">
        <v>112853</v>
      </c>
      <c r="R43" s="67" t="n">
        <v>116150</v>
      </c>
      <c r="S43" s="67" t="n">
        <v>116855</v>
      </c>
      <c r="T43" s="67" t="n">
        <v>119769</v>
      </c>
      <c r="U43" s="67" t="n">
        <v>121221</v>
      </c>
      <c r="V43" s="67" t="n">
        <v>126349</v>
      </c>
      <c r="W43" s="67" t="n">
        <v>131366</v>
      </c>
      <c r="X43" s="67" t="n">
        <v>135196</v>
      </c>
      <c r="Y43" s="67" t="n">
        <v>142837</v>
      </c>
      <c r="Z43" s="67" t="n">
        <v>146677</v>
      </c>
      <c r="AA43" s="67" t="n">
        <v>145172</v>
      </c>
      <c r="AB43" s="67" t="n">
        <v>144158</v>
      </c>
      <c r="AC43" s="67" t="n">
        <v>136686</v>
      </c>
      <c r="AD43" s="67" t="n">
        <v>136936</v>
      </c>
      <c r="AE43" s="67" t="n">
        <v>135186</v>
      </c>
      <c r="AF43" s="67" t="n">
        <v>138102</v>
      </c>
      <c r="AG43" s="67" t="n">
        <v>138823</v>
      </c>
      <c r="AH43" s="67" t="n">
        <v>140943</v>
      </c>
      <c r="AI43" s="67" t="n">
        <v>141674</v>
      </c>
      <c r="AJ43" s="67" t="n">
        <v>140837</v>
      </c>
      <c r="AK43" s="67" t="n">
        <v>138578</v>
      </c>
      <c r="AL43" s="67" t="n">
        <v>136235</v>
      </c>
      <c r="AM43" s="67" t="n">
        <v>140254</v>
      </c>
      <c r="AN43" s="67" t="n">
        <v>127446</v>
      </c>
      <c r="AO43" s="67" t="n">
        <v>119729</v>
      </c>
      <c r="AP43" s="67" t="n">
        <v>118146</v>
      </c>
      <c r="AQ43" s="67" t="n">
        <v>116257</v>
      </c>
      <c r="AR43" s="67" t="n">
        <v>114423</v>
      </c>
      <c r="AS43" s="67" t="n">
        <v>112817</v>
      </c>
      <c r="AT43" s="67" t="n">
        <v>111785</v>
      </c>
      <c r="AU43" s="67" t="n">
        <v>111344</v>
      </c>
      <c r="AV43" s="67" t="n">
        <v>111183</v>
      </c>
      <c r="AW43" s="67" t="n">
        <v>111296</v>
      </c>
      <c r="AX43" s="67" t="n">
        <v>111671</v>
      </c>
      <c r="AY43" s="67" t="n">
        <v>112279</v>
      </c>
      <c r="AZ43" s="67" t="n">
        <v>113093</v>
      </c>
      <c r="BA43" s="67" t="n">
        <v>114062</v>
      </c>
      <c r="BB43" s="67" t="n">
        <v>115135</v>
      </c>
      <c r="BC43" s="67" t="n">
        <v>116244</v>
      </c>
      <c r="BD43" s="67" t="n">
        <v>117321</v>
      </c>
      <c r="BE43" s="67" t="n">
        <v>118308</v>
      </c>
      <c r="BF43" s="67" t="n">
        <v>119154</v>
      </c>
      <c r="BG43" s="67" t="n">
        <v>119828</v>
      </c>
      <c r="BH43" s="67" t="n">
        <v>120317</v>
      </c>
      <c r="BI43" s="67" t="n">
        <v>120623</v>
      </c>
      <c r="BJ43" s="67" t="n">
        <v>120756</v>
      </c>
      <c r="BK43" s="67" t="n">
        <v>120719</v>
      </c>
      <c r="BL43" s="67" t="n">
        <v>120522</v>
      </c>
      <c r="BM43" s="67" t="n">
        <v>120162</v>
      </c>
      <c r="BN43" s="67" t="n">
        <v>119637</v>
      </c>
      <c r="BO43" s="67" t="n">
        <v>118948</v>
      </c>
      <c r="BP43" s="67" t="n">
        <v>118102</v>
      </c>
      <c r="BQ43" s="67" t="n">
        <v>117037</v>
      </c>
      <c r="BR43" s="67" t="n">
        <v>115834</v>
      </c>
      <c r="BS43" s="67" t="n">
        <v>114529</v>
      </c>
      <c r="BT43" s="67" t="n">
        <v>113170</v>
      </c>
      <c r="BU43" s="67" t="n">
        <v>111812</v>
      </c>
      <c r="BV43" s="67" t="n">
        <v>110503</v>
      </c>
      <c r="BW43" s="67" t="n">
        <v>109282</v>
      </c>
      <c r="BX43" s="67" t="n">
        <v>108191</v>
      </c>
      <c r="BY43" s="67" t="n">
        <v>107261</v>
      </c>
      <c r="BZ43" s="67" t="n">
        <v>106519</v>
      </c>
      <c r="CA43" s="67" t="n">
        <v>105967</v>
      </c>
      <c r="CB43" s="67" t="n">
        <v>105601</v>
      </c>
    </row>
    <row r="44" customFormat="false" ht="12.8" hidden="false" customHeight="false" outlineLevel="0" collapsed="false">
      <c r="A44" s="66" t="n">
        <v>39</v>
      </c>
      <c r="B44" s="67" t="n">
        <v>149907</v>
      </c>
      <c r="C44" s="67" t="n">
        <v>151351</v>
      </c>
      <c r="D44" s="67" t="n">
        <v>151228</v>
      </c>
      <c r="E44" s="67" t="n">
        <v>148173</v>
      </c>
      <c r="F44" s="67" t="n">
        <v>145469</v>
      </c>
      <c r="G44" s="67" t="n">
        <v>146622</v>
      </c>
      <c r="H44" s="67" t="n">
        <v>142938</v>
      </c>
      <c r="I44" s="67" t="n">
        <v>145916</v>
      </c>
      <c r="J44" s="67" t="n">
        <v>146395</v>
      </c>
      <c r="K44" s="67" t="n">
        <v>140200</v>
      </c>
      <c r="L44" s="67" t="n">
        <v>140377</v>
      </c>
      <c r="M44" s="67" t="n">
        <v>128170</v>
      </c>
      <c r="N44" s="67" t="n">
        <v>118613</v>
      </c>
      <c r="O44" s="67" t="n">
        <v>113842</v>
      </c>
      <c r="P44" s="67" t="n">
        <v>114293</v>
      </c>
      <c r="Q44" s="67" t="n">
        <v>114485</v>
      </c>
      <c r="R44" s="67" t="n">
        <v>113474</v>
      </c>
      <c r="S44" s="67" t="n">
        <v>116769</v>
      </c>
      <c r="T44" s="67" t="n">
        <v>117477</v>
      </c>
      <c r="U44" s="67" t="n">
        <v>120390</v>
      </c>
      <c r="V44" s="67" t="n">
        <v>121844</v>
      </c>
      <c r="W44" s="67" t="n">
        <v>126969</v>
      </c>
      <c r="X44" s="67" t="n">
        <v>131985</v>
      </c>
      <c r="Y44" s="67" t="n">
        <v>135814</v>
      </c>
      <c r="Z44" s="67" t="n">
        <v>143453</v>
      </c>
      <c r="AA44" s="67" t="n">
        <v>147292</v>
      </c>
      <c r="AB44" s="67" t="n">
        <v>145790</v>
      </c>
      <c r="AC44" s="67" t="n">
        <v>144778</v>
      </c>
      <c r="AD44" s="67" t="n">
        <v>137310</v>
      </c>
      <c r="AE44" s="67" t="n">
        <v>137561</v>
      </c>
      <c r="AF44" s="67" t="n">
        <v>135813</v>
      </c>
      <c r="AG44" s="67" t="n">
        <v>138729</v>
      </c>
      <c r="AH44" s="67" t="n">
        <v>139450</v>
      </c>
      <c r="AI44" s="67" t="n">
        <v>141571</v>
      </c>
      <c r="AJ44" s="67" t="n">
        <v>142304</v>
      </c>
      <c r="AK44" s="67" t="n">
        <v>141467</v>
      </c>
      <c r="AL44" s="67" t="n">
        <v>139211</v>
      </c>
      <c r="AM44" s="67" t="n">
        <v>136869</v>
      </c>
      <c r="AN44" s="67" t="n">
        <v>140888</v>
      </c>
      <c r="AO44" s="67" t="n">
        <v>128085</v>
      </c>
      <c r="AP44" s="67" t="n">
        <v>120373</v>
      </c>
      <c r="AQ44" s="67" t="n">
        <v>118790</v>
      </c>
      <c r="AR44" s="67" t="n">
        <v>116904</v>
      </c>
      <c r="AS44" s="67" t="n">
        <v>115072</v>
      </c>
      <c r="AT44" s="67" t="n">
        <v>113467</v>
      </c>
      <c r="AU44" s="67" t="n">
        <v>112435</v>
      </c>
      <c r="AV44" s="67" t="n">
        <v>111995</v>
      </c>
      <c r="AW44" s="67" t="n">
        <v>111835</v>
      </c>
      <c r="AX44" s="67" t="n">
        <v>111950</v>
      </c>
      <c r="AY44" s="67" t="n">
        <v>112325</v>
      </c>
      <c r="AZ44" s="67" t="n">
        <v>112935</v>
      </c>
      <c r="BA44" s="67" t="n">
        <v>113747</v>
      </c>
      <c r="BB44" s="67" t="n">
        <v>114718</v>
      </c>
      <c r="BC44" s="67" t="n">
        <v>115793</v>
      </c>
      <c r="BD44" s="67" t="n">
        <v>116901</v>
      </c>
      <c r="BE44" s="67" t="n">
        <v>117978</v>
      </c>
      <c r="BF44" s="67" t="n">
        <v>118965</v>
      </c>
      <c r="BG44" s="67" t="n">
        <v>119812</v>
      </c>
      <c r="BH44" s="67" t="n">
        <v>120487</v>
      </c>
      <c r="BI44" s="67" t="n">
        <v>120976</v>
      </c>
      <c r="BJ44" s="67" t="n">
        <v>121284</v>
      </c>
      <c r="BK44" s="67" t="n">
        <v>121415</v>
      </c>
      <c r="BL44" s="67" t="n">
        <v>121379</v>
      </c>
      <c r="BM44" s="67" t="n">
        <v>121183</v>
      </c>
      <c r="BN44" s="67" t="n">
        <v>120824</v>
      </c>
      <c r="BO44" s="67" t="n">
        <v>120300</v>
      </c>
      <c r="BP44" s="67" t="n">
        <v>119610</v>
      </c>
      <c r="BQ44" s="67" t="n">
        <v>118766</v>
      </c>
      <c r="BR44" s="67" t="n">
        <v>117701</v>
      </c>
      <c r="BS44" s="67" t="n">
        <v>116500</v>
      </c>
      <c r="BT44" s="67" t="n">
        <v>115195</v>
      </c>
      <c r="BU44" s="67" t="n">
        <v>113838</v>
      </c>
      <c r="BV44" s="67" t="n">
        <v>112479</v>
      </c>
      <c r="BW44" s="67" t="n">
        <v>111170</v>
      </c>
      <c r="BX44" s="67" t="n">
        <v>109951</v>
      </c>
      <c r="BY44" s="67" t="n">
        <v>108859</v>
      </c>
      <c r="BZ44" s="67" t="n">
        <v>107931</v>
      </c>
      <c r="CA44" s="67" t="n">
        <v>107189</v>
      </c>
      <c r="CB44" s="67" t="n">
        <v>106638</v>
      </c>
    </row>
    <row r="45" customFormat="false" ht="12.8" hidden="false" customHeight="false" outlineLevel="0" collapsed="false">
      <c r="A45" s="66" t="n">
        <v>40</v>
      </c>
      <c r="B45" s="67" t="n">
        <v>152146</v>
      </c>
      <c r="C45" s="67" t="n">
        <v>151743</v>
      </c>
      <c r="D45" s="67" t="n">
        <v>151665</v>
      </c>
      <c r="E45" s="67" t="n">
        <v>150418</v>
      </c>
      <c r="F45" s="67" t="n">
        <v>147380</v>
      </c>
      <c r="G45" s="67" t="n">
        <v>144712</v>
      </c>
      <c r="H45" s="67" t="n">
        <v>147149</v>
      </c>
      <c r="I45" s="67" t="n">
        <v>143470</v>
      </c>
      <c r="J45" s="67" t="n">
        <v>146448</v>
      </c>
      <c r="K45" s="67" t="n">
        <v>146930</v>
      </c>
      <c r="L45" s="67" t="n">
        <v>140740</v>
      </c>
      <c r="M45" s="67" t="n">
        <v>140920</v>
      </c>
      <c r="N45" s="67" t="n">
        <v>128725</v>
      </c>
      <c r="O45" s="67" t="n">
        <v>119176</v>
      </c>
      <c r="P45" s="67" t="n">
        <v>114411</v>
      </c>
      <c r="Q45" s="67" t="n">
        <v>114861</v>
      </c>
      <c r="R45" s="67" t="n">
        <v>115055</v>
      </c>
      <c r="S45" s="67" t="n">
        <v>114047</v>
      </c>
      <c r="T45" s="67" t="n">
        <v>117342</v>
      </c>
      <c r="U45" s="67" t="n">
        <v>118050</v>
      </c>
      <c r="V45" s="67" t="n">
        <v>120962</v>
      </c>
      <c r="W45" s="67" t="n">
        <v>122417</v>
      </c>
      <c r="X45" s="67" t="n">
        <v>127540</v>
      </c>
      <c r="Y45" s="67" t="n">
        <v>132554</v>
      </c>
      <c r="Z45" s="67" t="n">
        <v>136383</v>
      </c>
      <c r="AA45" s="67" t="n">
        <v>144019</v>
      </c>
      <c r="AB45" s="67" t="n">
        <v>147858</v>
      </c>
      <c r="AC45" s="67" t="n">
        <v>146358</v>
      </c>
      <c r="AD45" s="67" t="n">
        <v>145348</v>
      </c>
      <c r="AE45" s="67" t="n">
        <v>137885</v>
      </c>
      <c r="AF45" s="67" t="n">
        <v>138138</v>
      </c>
      <c r="AG45" s="67" t="n">
        <v>136392</v>
      </c>
      <c r="AH45" s="67" t="n">
        <v>139310</v>
      </c>
      <c r="AI45" s="67" t="n">
        <v>140031</v>
      </c>
      <c r="AJ45" s="67" t="n">
        <v>142152</v>
      </c>
      <c r="AK45" s="67" t="n">
        <v>142885</v>
      </c>
      <c r="AL45" s="67" t="n">
        <v>142050</v>
      </c>
      <c r="AM45" s="67" t="n">
        <v>139797</v>
      </c>
      <c r="AN45" s="67" t="n">
        <v>137456</v>
      </c>
      <c r="AO45" s="67" t="n">
        <v>141475</v>
      </c>
      <c r="AP45" s="67" t="n">
        <v>128679</v>
      </c>
      <c r="AQ45" s="67" t="n">
        <v>120971</v>
      </c>
      <c r="AR45" s="67" t="n">
        <v>119389</v>
      </c>
      <c r="AS45" s="67" t="n">
        <v>117505</v>
      </c>
      <c r="AT45" s="67" t="n">
        <v>115675</v>
      </c>
      <c r="AU45" s="67" t="n">
        <v>114071</v>
      </c>
      <c r="AV45" s="67" t="n">
        <v>113041</v>
      </c>
      <c r="AW45" s="67" t="n">
        <v>112602</v>
      </c>
      <c r="AX45" s="67" t="n">
        <v>112443</v>
      </c>
      <c r="AY45" s="67" t="n">
        <v>112558</v>
      </c>
      <c r="AZ45" s="67" t="n">
        <v>112934</v>
      </c>
      <c r="BA45" s="67" t="n">
        <v>113545</v>
      </c>
      <c r="BB45" s="67" t="n">
        <v>114358</v>
      </c>
      <c r="BC45" s="67" t="n">
        <v>115328</v>
      </c>
      <c r="BD45" s="67" t="n">
        <v>116402</v>
      </c>
      <c r="BE45" s="67" t="n">
        <v>117513</v>
      </c>
      <c r="BF45" s="67" t="n">
        <v>118589</v>
      </c>
      <c r="BG45" s="67" t="n">
        <v>119577</v>
      </c>
      <c r="BH45" s="67" t="n">
        <v>120425</v>
      </c>
      <c r="BI45" s="67" t="n">
        <v>121100</v>
      </c>
      <c r="BJ45" s="67" t="n">
        <v>121591</v>
      </c>
      <c r="BK45" s="67" t="n">
        <v>121897</v>
      </c>
      <c r="BL45" s="67" t="n">
        <v>122030</v>
      </c>
      <c r="BM45" s="67" t="n">
        <v>121995</v>
      </c>
      <c r="BN45" s="67" t="n">
        <v>121799</v>
      </c>
      <c r="BO45" s="67" t="n">
        <v>121441</v>
      </c>
      <c r="BP45" s="67" t="n">
        <v>120918</v>
      </c>
      <c r="BQ45" s="67" t="n">
        <v>120229</v>
      </c>
      <c r="BR45" s="67" t="n">
        <v>119386</v>
      </c>
      <c r="BS45" s="67" t="n">
        <v>118321</v>
      </c>
      <c r="BT45" s="67" t="n">
        <v>117121</v>
      </c>
      <c r="BU45" s="67" t="n">
        <v>115817</v>
      </c>
      <c r="BV45" s="67" t="n">
        <v>114460</v>
      </c>
      <c r="BW45" s="67" t="n">
        <v>113103</v>
      </c>
      <c r="BX45" s="67" t="n">
        <v>111794</v>
      </c>
      <c r="BY45" s="67" t="n">
        <v>110576</v>
      </c>
      <c r="BZ45" s="67" t="n">
        <v>109484</v>
      </c>
      <c r="CA45" s="67" t="n">
        <v>108557</v>
      </c>
      <c r="CB45" s="67" t="n">
        <v>107816</v>
      </c>
    </row>
    <row r="46" customFormat="false" ht="12.8" hidden="false" customHeight="false" outlineLevel="0" collapsed="false">
      <c r="A46" s="66" t="n">
        <v>41</v>
      </c>
      <c r="B46" s="67" t="n">
        <v>152735</v>
      </c>
      <c r="C46" s="67" t="n">
        <v>153913</v>
      </c>
      <c r="D46" s="67" t="n">
        <v>151990</v>
      </c>
      <c r="E46" s="67" t="n">
        <v>150799</v>
      </c>
      <c r="F46" s="67" t="n">
        <v>149564</v>
      </c>
      <c r="G46" s="67" t="n">
        <v>146543</v>
      </c>
      <c r="H46" s="67" t="n">
        <v>145194</v>
      </c>
      <c r="I46" s="67" t="n">
        <v>147631</v>
      </c>
      <c r="J46" s="67" t="n">
        <v>143958</v>
      </c>
      <c r="K46" s="67" t="n">
        <v>146936</v>
      </c>
      <c r="L46" s="67" t="n">
        <v>147419</v>
      </c>
      <c r="M46" s="67" t="n">
        <v>141237</v>
      </c>
      <c r="N46" s="67" t="n">
        <v>141419</v>
      </c>
      <c r="O46" s="67" t="n">
        <v>129236</v>
      </c>
      <c r="P46" s="67" t="n">
        <v>119696</v>
      </c>
      <c r="Q46" s="67" t="n">
        <v>114937</v>
      </c>
      <c r="R46" s="67" t="n">
        <v>115391</v>
      </c>
      <c r="S46" s="67" t="n">
        <v>115585</v>
      </c>
      <c r="T46" s="67" t="n">
        <v>114579</v>
      </c>
      <c r="U46" s="67" t="n">
        <v>117873</v>
      </c>
      <c r="V46" s="67" t="n">
        <v>118583</v>
      </c>
      <c r="W46" s="67" t="n">
        <v>121495</v>
      </c>
      <c r="X46" s="67" t="n">
        <v>122950</v>
      </c>
      <c r="Y46" s="67" t="n">
        <v>128071</v>
      </c>
      <c r="Z46" s="67" t="n">
        <v>133083</v>
      </c>
      <c r="AA46" s="67" t="n">
        <v>136909</v>
      </c>
      <c r="AB46" s="67" t="n">
        <v>144544</v>
      </c>
      <c r="AC46" s="67" t="n">
        <v>148384</v>
      </c>
      <c r="AD46" s="67" t="n">
        <v>146886</v>
      </c>
      <c r="AE46" s="67" t="n">
        <v>145878</v>
      </c>
      <c r="AF46" s="67" t="n">
        <v>138421</v>
      </c>
      <c r="AG46" s="67" t="n">
        <v>138674</v>
      </c>
      <c r="AH46" s="67" t="n">
        <v>136932</v>
      </c>
      <c r="AI46" s="67" t="n">
        <v>139848</v>
      </c>
      <c r="AJ46" s="67" t="n">
        <v>140571</v>
      </c>
      <c r="AK46" s="67" t="n">
        <v>142693</v>
      </c>
      <c r="AL46" s="67" t="n">
        <v>143428</v>
      </c>
      <c r="AM46" s="67" t="n">
        <v>142594</v>
      </c>
      <c r="AN46" s="67" t="n">
        <v>140343</v>
      </c>
      <c r="AO46" s="67" t="n">
        <v>138005</v>
      </c>
      <c r="AP46" s="67" t="n">
        <v>142022</v>
      </c>
      <c r="AQ46" s="67" t="n">
        <v>129235</v>
      </c>
      <c r="AR46" s="67" t="n">
        <v>121531</v>
      </c>
      <c r="AS46" s="67" t="n">
        <v>119951</v>
      </c>
      <c r="AT46" s="67" t="n">
        <v>118069</v>
      </c>
      <c r="AU46" s="67" t="n">
        <v>116240</v>
      </c>
      <c r="AV46" s="67" t="n">
        <v>114638</v>
      </c>
      <c r="AW46" s="67" t="n">
        <v>113609</v>
      </c>
      <c r="AX46" s="67" t="n">
        <v>113173</v>
      </c>
      <c r="AY46" s="67" t="n">
        <v>113014</v>
      </c>
      <c r="AZ46" s="67" t="n">
        <v>113130</v>
      </c>
      <c r="BA46" s="67" t="n">
        <v>113505</v>
      </c>
      <c r="BB46" s="67" t="n">
        <v>114118</v>
      </c>
      <c r="BC46" s="67" t="n">
        <v>114931</v>
      </c>
      <c r="BD46" s="67" t="n">
        <v>115902</v>
      </c>
      <c r="BE46" s="67" t="n">
        <v>116977</v>
      </c>
      <c r="BF46" s="67" t="n">
        <v>118087</v>
      </c>
      <c r="BG46" s="67" t="n">
        <v>119164</v>
      </c>
      <c r="BH46" s="67" t="n">
        <v>120152</v>
      </c>
      <c r="BI46" s="67" t="n">
        <v>121001</v>
      </c>
      <c r="BJ46" s="67" t="n">
        <v>121678</v>
      </c>
      <c r="BK46" s="67" t="n">
        <v>122167</v>
      </c>
      <c r="BL46" s="67" t="n">
        <v>122476</v>
      </c>
      <c r="BM46" s="67" t="n">
        <v>122609</v>
      </c>
      <c r="BN46" s="67" t="n">
        <v>122575</v>
      </c>
      <c r="BO46" s="67" t="n">
        <v>122379</v>
      </c>
      <c r="BP46" s="67" t="n">
        <v>122022</v>
      </c>
      <c r="BQ46" s="67" t="n">
        <v>121500</v>
      </c>
      <c r="BR46" s="67" t="n">
        <v>120812</v>
      </c>
      <c r="BS46" s="67" t="n">
        <v>119969</v>
      </c>
      <c r="BT46" s="67" t="n">
        <v>118906</v>
      </c>
      <c r="BU46" s="67" t="n">
        <v>117706</v>
      </c>
      <c r="BV46" s="67" t="n">
        <v>116403</v>
      </c>
      <c r="BW46" s="67" t="n">
        <v>115047</v>
      </c>
      <c r="BX46" s="67" t="n">
        <v>113690</v>
      </c>
      <c r="BY46" s="67" t="n">
        <v>112383</v>
      </c>
      <c r="BZ46" s="67" t="n">
        <v>111165</v>
      </c>
      <c r="CA46" s="67" t="n">
        <v>110075</v>
      </c>
      <c r="CB46" s="67" t="n">
        <v>109148</v>
      </c>
    </row>
    <row r="47" customFormat="false" ht="12.8" hidden="false" customHeight="false" outlineLevel="0" collapsed="false">
      <c r="A47" s="66" t="n">
        <v>42</v>
      </c>
      <c r="B47" s="67" t="n">
        <v>161084</v>
      </c>
      <c r="C47" s="67" t="n">
        <v>154412</v>
      </c>
      <c r="D47" s="67" t="n">
        <v>154119</v>
      </c>
      <c r="E47" s="67" t="n">
        <v>151083</v>
      </c>
      <c r="F47" s="67" t="n">
        <v>149891</v>
      </c>
      <c r="G47" s="67" t="n">
        <v>148670</v>
      </c>
      <c r="H47" s="67" t="n">
        <v>146980</v>
      </c>
      <c r="I47" s="67" t="n">
        <v>145635</v>
      </c>
      <c r="J47" s="67" t="n">
        <v>148073</v>
      </c>
      <c r="K47" s="67" t="n">
        <v>144406</v>
      </c>
      <c r="L47" s="67" t="n">
        <v>147383</v>
      </c>
      <c r="M47" s="67" t="n">
        <v>147869</v>
      </c>
      <c r="N47" s="67" t="n">
        <v>141696</v>
      </c>
      <c r="O47" s="67" t="n">
        <v>141880</v>
      </c>
      <c r="P47" s="67" t="n">
        <v>129711</v>
      </c>
      <c r="Q47" s="67" t="n">
        <v>120181</v>
      </c>
      <c r="R47" s="67" t="n">
        <v>115428</v>
      </c>
      <c r="S47" s="67" t="n">
        <v>115882</v>
      </c>
      <c r="T47" s="67" t="n">
        <v>116080</v>
      </c>
      <c r="U47" s="67" t="n">
        <v>115076</v>
      </c>
      <c r="V47" s="67" t="n">
        <v>118369</v>
      </c>
      <c r="W47" s="67" t="n">
        <v>119079</v>
      </c>
      <c r="X47" s="67" t="n">
        <v>121991</v>
      </c>
      <c r="Y47" s="67" t="n">
        <v>123448</v>
      </c>
      <c r="Z47" s="67" t="n">
        <v>128567</v>
      </c>
      <c r="AA47" s="67" t="n">
        <v>133577</v>
      </c>
      <c r="AB47" s="67" t="n">
        <v>137402</v>
      </c>
      <c r="AC47" s="67" t="n">
        <v>145033</v>
      </c>
      <c r="AD47" s="67" t="n">
        <v>148872</v>
      </c>
      <c r="AE47" s="67" t="n">
        <v>147378</v>
      </c>
      <c r="AF47" s="67" t="n">
        <v>146372</v>
      </c>
      <c r="AG47" s="67" t="n">
        <v>138922</v>
      </c>
      <c r="AH47" s="67" t="n">
        <v>139177</v>
      </c>
      <c r="AI47" s="67" t="n">
        <v>137437</v>
      </c>
      <c r="AJ47" s="67" t="n">
        <v>140353</v>
      </c>
      <c r="AK47" s="67" t="n">
        <v>141077</v>
      </c>
      <c r="AL47" s="67" t="n">
        <v>143198</v>
      </c>
      <c r="AM47" s="67" t="n">
        <v>143933</v>
      </c>
      <c r="AN47" s="67" t="n">
        <v>143103</v>
      </c>
      <c r="AO47" s="67" t="n">
        <v>140854</v>
      </c>
      <c r="AP47" s="67" t="n">
        <v>138520</v>
      </c>
      <c r="AQ47" s="67" t="n">
        <v>142537</v>
      </c>
      <c r="AR47" s="67" t="n">
        <v>129756</v>
      </c>
      <c r="AS47" s="67" t="n">
        <v>122058</v>
      </c>
      <c r="AT47" s="67" t="n">
        <v>120480</v>
      </c>
      <c r="AU47" s="67" t="n">
        <v>118599</v>
      </c>
      <c r="AV47" s="67" t="n">
        <v>116773</v>
      </c>
      <c r="AW47" s="67" t="n">
        <v>115174</v>
      </c>
      <c r="AX47" s="67" t="n">
        <v>114146</v>
      </c>
      <c r="AY47" s="67" t="n">
        <v>113710</v>
      </c>
      <c r="AZ47" s="67" t="n">
        <v>113553</v>
      </c>
      <c r="BA47" s="67" t="n">
        <v>113669</v>
      </c>
      <c r="BB47" s="67" t="n">
        <v>114047</v>
      </c>
      <c r="BC47" s="67" t="n">
        <v>114659</v>
      </c>
      <c r="BD47" s="67" t="n">
        <v>115473</v>
      </c>
      <c r="BE47" s="67" t="n">
        <v>116445</v>
      </c>
      <c r="BF47" s="67" t="n">
        <v>117519</v>
      </c>
      <c r="BG47" s="67" t="n">
        <v>118630</v>
      </c>
      <c r="BH47" s="67" t="n">
        <v>119710</v>
      </c>
      <c r="BI47" s="67" t="n">
        <v>120697</v>
      </c>
      <c r="BJ47" s="67" t="n">
        <v>121546</v>
      </c>
      <c r="BK47" s="67" t="n">
        <v>122223</v>
      </c>
      <c r="BL47" s="67" t="n">
        <v>122714</v>
      </c>
      <c r="BM47" s="67" t="n">
        <v>123023</v>
      </c>
      <c r="BN47" s="67" t="n">
        <v>123156</v>
      </c>
      <c r="BO47" s="67" t="n">
        <v>123124</v>
      </c>
      <c r="BP47" s="67" t="n">
        <v>122929</v>
      </c>
      <c r="BQ47" s="67" t="n">
        <v>122572</v>
      </c>
      <c r="BR47" s="67" t="n">
        <v>122051</v>
      </c>
      <c r="BS47" s="67" t="n">
        <v>121364</v>
      </c>
      <c r="BT47" s="67" t="n">
        <v>120522</v>
      </c>
      <c r="BU47" s="67" t="n">
        <v>119461</v>
      </c>
      <c r="BV47" s="67" t="n">
        <v>118262</v>
      </c>
      <c r="BW47" s="67" t="n">
        <v>116959</v>
      </c>
      <c r="BX47" s="67" t="n">
        <v>115604</v>
      </c>
      <c r="BY47" s="67" t="n">
        <v>114249</v>
      </c>
      <c r="BZ47" s="67" t="n">
        <v>112942</v>
      </c>
      <c r="CA47" s="67" t="n">
        <v>111726</v>
      </c>
      <c r="CB47" s="67" t="n">
        <v>110636</v>
      </c>
    </row>
    <row r="48" customFormat="false" ht="12.8" hidden="false" customHeight="false" outlineLevel="0" collapsed="false">
      <c r="A48" s="66" t="n">
        <v>43</v>
      </c>
      <c r="B48" s="67" t="n">
        <v>176598</v>
      </c>
      <c r="C48" s="67" t="n">
        <v>162654</v>
      </c>
      <c r="D48" s="67" t="n">
        <v>154588</v>
      </c>
      <c r="E48" s="67" t="n">
        <v>153211</v>
      </c>
      <c r="F48" s="67" t="n">
        <v>150136</v>
      </c>
      <c r="G48" s="67" t="n">
        <v>148944</v>
      </c>
      <c r="H48" s="67" t="n">
        <v>149060</v>
      </c>
      <c r="I48" s="67" t="n">
        <v>147375</v>
      </c>
      <c r="J48" s="67" t="n">
        <v>146033</v>
      </c>
      <c r="K48" s="67" t="n">
        <v>148473</v>
      </c>
      <c r="L48" s="67" t="n">
        <v>144814</v>
      </c>
      <c r="M48" s="67" t="n">
        <v>147791</v>
      </c>
      <c r="N48" s="67" t="n">
        <v>148279</v>
      </c>
      <c r="O48" s="67" t="n">
        <v>142114</v>
      </c>
      <c r="P48" s="67" t="n">
        <v>142302</v>
      </c>
      <c r="Q48" s="67" t="n">
        <v>130147</v>
      </c>
      <c r="R48" s="67" t="n">
        <v>120629</v>
      </c>
      <c r="S48" s="67" t="n">
        <v>115883</v>
      </c>
      <c r="T48" s="67" t="n">
        <v>116338</v>
      </c>
      <c r="U48" s="67" t="n">
        <v>116537</v>
      </c>
      <c r="V48" s="67" t="n">
        <v>115538</v>
      </c>
      <c r="W48" s="67" t="n">
        <v>118829</v>
      </c>
      <c r="X48" s="67" t="n">
        <v>119542</v>
      </c>
      <c r="Y48" s="67" t="n">
        <v>122452</v>
      </c>
      <c r="Z48" s="67" t="n">
        <v>123909</v>
      </c>
      <c r="AA48" s="67" t="n">
        <v>129025</v>
      </c>
      <c r="AB48" s="67" t="n">
        <v>134033</v>
      </c>
      <c r="AC48" s="67" t="n">
        <v>137858</v>
      </c>
      <c r="AD48" s="67" t="n">
        <v>145486</v>
      </c>
      <c r="AE48" s="67" t="n">
        <v>149324</v>
      </c>
      <c r="AF48" s="67" t="n">
        <v>147833</v>
      </c>
      <c r="AG48" s="67" t="n">
        <v>146829</v>
      </c>
      <c r="AH48" s="67" t="n">
        <v>139386</v>
      </c>
      <c r="AI48" s="67" t="n">
        <v>139642</v>
      </c>
      <c r="AJ48" s="67" t="n">
        <v>137907</v>
      </c>
      <c r="AK48" s="67" t="n">
        <v>140823</v>
      </c>
      <c r="AL48" s="67" t="n">
        <v>141548</v>
      </c>
      <c r="AM48" s="67" t="n">
        <v>143669</v>
      </c>
      <c r="AN48" s="67" t="n">
        <v>144407</v>
      </c>
      <c r="AO48" s="67" t="n">
        <v>143578</v>
      </c>
      <c r="AP48" s="67" t="n">
        <v>141332</v>
      </c>
      <c r="AQ48" s="67" t="n">
        <v>139000</v>
      </c>
      <c r="AR48" s="67" t="n">
        <v>143017</v>
      </c>
      <c r="AS48" s="67" t="n">
        <v>130245</v>
      </c>
      <c r="AT48" s="67" t="n">
        <v>122553</v>
      </c>
      <c r="AU48" s="67" t="n">
        <v>120977</v>
      </c>
      <c r="AV48" s="67" t="n">
        <v>119099</v>
      </c>
      <c r="AW48" s="67" t="n">
        <v>117275</v>
      </c>
      <c r="AX48" s="67" t="n">
        <v>115677</v>
      </c>
      <c r="AY48" s="67" t="n">
        <v>114652</v>
      </c>
      <c r="AZ48" s="67" t="n">
        <v>114216</v>
      </c>
      <c r="BA48" s="67" t="n">
        <v>114061</v>
      </c>
      <c r="BB48" s="67" t="n">
        <v>114179</v>
      </c>
      <c r="BC48" s="67" t="n">
        <v>114557</v>
      </c>
      <c r="BD48" s="67" t="n">
        <v>115171</v>
      </c>
      <c r="BE48" s="67" t="n">
        <v>115984</v>
      </c>
      <c r="BF48" s="67" t="n">
        <v>116958</v>
      </c>
      <c r="BG48" s="67" t="n">
        <v>118033</v>
      </c>
      <c r="BH48" s="67" t="n">
        <v>119144</v>
      </c>
      <c r="BI48" s="67" t="n">
        <v>120223</v>
      </c>
      <c r="BJ48" s="67" t="n">
        <v>121211</v>
      </c>
      <c r="BK48" s="67" t="n">
        <v>122062</v>
      </c>
      <c r="BL48" s="67" t="n">
        <v>122738</v>
      </c>
      <c r="BM48" s="67" t="n">
        <v>123230</v>
      </c>
      <c r="BN48" s="67" t="n">
        <v>123540</v>
      </c>
      <c r="BO48" s="67" t="n">
        <v>123675</v>
      </c>
      <c r="BP48" s="67" t="n">
        <v>123643</v>
      </c>
      <c r="BQ48" s="67" t="n">
        <v>123449</v>
      </c>
      <c r="BR48" s="67" t="n">
        <v>123094</v>
      </c>
      <c r="BS48" s="67" t="n">
        <v>122572</v>
      </c>
      <c r="BT48" s="67" t="n">
        <v>121888</v>
      </c>
      <c r="BU48" s="67" t="n">
        <v>121045</v>
      </c>
      <c r="BV48" s="67" t="n">
        <v>119986</v>
      </c>
      <c r="BW48" s="67" t="n">
        <v>118788</v>
      </c>
      <c r="BX48" s="67" t="n">
        <v>117487</v>
      </c>
      <c r="BY48" s="67" t="n">
        <v>116132</v>
      </c>
      <c r="BZ48" s="67" t="n">
        <v>114778</v>
      </c>
      <c r="CA48" s="67" t="n">
        <v>113473</v>
      </c>
      <c r="CB48" s="67" t="n">
        <v>112257</v>
      </c>
    </row>
    <row r="49" customFormat="false" ht="12.8" hidden="false" customHeight="false" outlineLevel="0" collapsed="false">
      <c r="A49" s="66" t="n">
        <v>44</v>
      </c>
      <c r="B49" s="67" t="n">
        <v>181990</v>
      </c>
      <c r="C49" s="67" t="n">
        <v>178052</v>
      </c>
      <c r="D49" s="67" t="n">
        <v>162777</v>
      </c>
      <c r="E49" s="67" t="n">
        <v>153688</v>
      </c>
      <c r="F49" s="67" t="n">
        <v>152258</v>
      </c>
      <c r="G49" s="67" t="n">
        <v>149143</v>
      </c>
      <c r="H49" s="67" t="n">
        <v>149285</v>
      </c>
      <c r="I49" s="67" t="n">
        <v>149405</v>
      </c>
      <c r="J49" s="67" t="n">
        <v>147726</v>
      </c>
      <c r="K49" s="67" t="n">
        <v>146390</v>
      </c>
      <c r="L49" s="67" t="n">
        <v>148830</v>
      </c>
      <c r="M49" s="67" t="n">
        <v>145177</v>
      </c>
      <c r="N49" s="67" t="n">
        <v>148154</v>
      </c>
      <c r="O49" s="67" t="n">
        <v>148644</v>
      </c>
      <c r="P49" s="67" t="n">
        <v>142491</v>
      </c>
      <c r="Q49" s="67" t="n">
        <v>142682</v>
      </c>
      <c r="R49" s="67" t="n">
        <v>130542</v>
      </c>
      <c r="S49" s="67" t="n">
        <v>121037</v>
      </c>
      <c r="T49" s="67" t="n">
        <v>116297</v>
      </c>
      <c r="U49" s="67" t="n">
        <v>116756</v>
      </c>
      <c r="V49" s="67" t="n">
        <v>116957</v>
      </c>
      <c r="W49" s="67" t="n">
        <v>115959</v>
      </c>
      <c r="X49" s="67" t="n">
        <v>119249</v>
      </c>
      <c r="Y49" s="67" t="n">
        <v>119964</v>
      </c>
      <c r="Z49" s="67" t="n">
        <v>122876</v>
      </c>
      <c r="AA49" s="67" t="n">
        <v>124333</v>
      </c>
      <c r="AB49" s="67" t="n">
        <v>129445</v>
      </c>
      <c r="AC49" s="67" t="n">
        <v>134452</v>
      </c>
      <c r="AD49" s="67" t="n">
        <v>138275</v>
      </c>
      <c r="AE49" s="67" t="n">
        <v>145899</v>
      </c>
      <c r="AF49" s="67" t="n">
        <v>149736</v>
      </c>
      <c r="AG49" s="67" t="n">
        <v>148249</v>
      </c>
      <c r="AH49" s="67" t="n">
        <v>147248</v>
      </c>
      <c r="AI49" s="67" t="n">
        <v>139813</v>
      </c>
      <c r="AJ49" s="67" t="n">
        <v>140072</v>
      </c>
      <c r="AK49" s="67" t="n">
        <v>138338</v>
      </c>
      <c r="AL49" s="67" t="n">
        <v>141254</v>
      </c>
      <c r="AM49" s="67" t="n">
        <v>141981</v>
      </c>
      <c r="AN49" s="67" t="n">
        <v>144103</v>
      </c>
      <c r="AO49" s="67" t="n">
        <v>144843</v>
      </c>
      <c r="AP49" s="67" t="n">
        <v>144016</v>
      </c>
      <c r="AQ49" s="67" t="n">
        <v>141773</v>
      </c>
      <c r="AR49" s="67" t="n">
        <v>139446</v>
      </c>
      <c r="AS49" s="67" t="n">
        <v>143461</v>
      </c>
      <c r="AT49" s="67" t="n">
        <v>130699</v>
      </c>
      <c r="AU49" s="67" t="n">
        <v>123013</v>
      </c>
      <c r="AV49" s="67" t="n">
        <v>121440</v>
      </c>
      <c r="AW49" s="67" t="n">
        <v>119565</v>
      </c>
      <c r="AX49" s="67" t="n">
        <v>117743</v>
      </c>
      <c r="AY49" s="67" t="n">
        <v>116147</v>
      </c>
      <c r="AZ49" s="67" t="n">
        <v>115124</v>
      </c>
      <c r="BA49" s="67" t="n">
        <v>114690</v>
      </c>
      <c r="BB49" s="67" t="n">
        <v>114535</v>
      </c>
      <c r="BC49" s="67" t="n">
        <v>114655</v>
      </c>
      <c r="BD49" s="67" t="n">
        <v>115033</v>
      </c>
      <c r="BE49" s="67" t="n">
        <v>115648</v>
      </c>
      <c r="BF49" s="67" t="n">
        <v>116463</v>
      </c>
      <c r="BG49" s="67" t="n">
        <v>117436</v>
      </c>
      <c r="BH49" s="67" t="n">
        <v>118512</v>
      </c>
      <c r="BI49" s="67" t="n">
        <v>119624</v>
      </c>
      <c r="BJ49" s="67" t="n">
        <v>120703</v>
      </c>
      <c r="BK49" s="67" t="n">
        <v>121694</v>
      </c>
      <c r="BL49" s="67" t="n">
        <v>122543</v>
      </c>
      <c r="BM49" s="67" t="n">
        <v>123221</v>
      </c>
      <c r="BN49" s="67" t="n">
        <v>123714</v>
      </c>
      <c r="BO49" s="67" t="n">
        <v>124025</v>
      </c>
      <c r="BP49" s="67" t="n">
        <v>124160</v>
      </c>
      <c r="BQ49" s="67" t="n">
        <v>124129</v>
      </c>
      <c r="BR49" s="67" t="n">
        <v>123937</v>
      </c>
      <c r="BS49" s="67" t="n">
        <v>123582</v>
      </c>
      <c r="BT49" s="67" t="n">
        <v>123062</v>
      </c>
      <c r="BU49" s="67" t="n">
        <v>122378</v>
      </c>
      <c r="BV49" s="67" t="n">
        <v>121539</v>
      </c>
      <c r="BW49" s="67" t="n">
        <v>120479</v>
      </c>
      <c r="BX49" s="67" t="n">
        <v>119283</v>
      </c>
      <c r="BY49" s="67" t="n">
        <v>117983</v>
      </c>
      <c r="BZ49" s="67" t="n">
        <v>116629</v>
      </c>
      <c r="CA49" s="67" t="n">
        <v>115277</v>
      </c>
      <c r="CB49" s="67" t="n">
        <v>113972</v>
      </c>
    </row>
    <row r="50" customFormat="false" ht="12.8" hidden="false" customHeight="false" outlineLevel="0" collapsed="false">
      <c r="A50" s="66" t="n">
        <v>45</v>
      </c>
      <c r="B50" s="67" t="n">
        <v>184423</v>
      </c>
      <c r="C50" s="67" t="n">
        <v>183337</v>
      </c>
      <c r="D50" s="67" t="n">
        <v>178098</v>
      </c>
      <c r="E50" s="67" t="n">
        <v>161853</v>
      </c>
      <c r="F50" s="67" t="n">
        <v>152741</v>
      </c>
      <c r="G50" s="67" t="n">
        <v>151260</v>
      </c>
      <c r="H50" s="67" t="n">
        <v>149434</v>
      </c>
      <c r="I50" s="67" t="n">
        <v>149579</v>
      </c>
      <c r="J50" s="67" t="n">
        <v>149703</v>
      </c>
      <c r="K50" s="67" t="n">
        <v>148032</v>
      </c>
      <c r="L50" s="67" t="n">
        <v>146701</v>
      </c>
      <c r="M50" s="67" t="n">
        <v>149142</v>
      </c>
      <c r="N50" s="67" t="n">
        <v>145498</v>
      </c>
      <c r="O50" s="67" t="n">
        <v>148474</v>
      </c>
      <c r="P50" s="67" t="n">
        <v>148966</v>
      </c>
      <c r="Q50" s="67" t="n">
        <v>142825</v>
      </c>
      <c r="R50" s="67" t="n">
        <v>143018</v>
      </c>
      <c r="S50" s="67" t="n">
        <v>130897</v>
      </c>
      <c r="T50" s="67" t="n">
        <v>121406</v>
      </c>
      <c r="U50" s="67" t="n">
        <v>116674</v>
      </c>
      <c r="V50" s="67" t="n">
        <v>117135</v>
      </c>
      <c r="W50" s="67" t="n">
        <v>117338</v>
      </c>
      <c r="X50" s="67" t="n">
        <v>116345</v>
      </c>
      <c r="Y50" s="67" t="n">
        <v>119633</v>
      </c>
      <c r="Z50" s="67" t="n">
        <v>120350</v>
      </c>
      <c r="AA50" s="67" t="n">
        <v>123259</v>
      </c>
      <c r="AB50" s="67" t="n">
        <v>124720</v>
      </c>
      <c r="AC50" s="67" t="n">
        <v>129828</v>
      </c>
      <c r="AD50" s="67" t="n">
        <v>134831</v>
      </c>
      <c r="AE50" s="67" t="n">
        <v>138654</v>
      </c>
      <c r="AF50" s="67" t="n">
        <v>146273</v>
      </c>
      <c r="AG50" s="67" t="n">
        <v>150110</v>
      </c>
      <c r="AH50" s="67" t="n">
        <v>148626</v>
      </c>
      <c r="AI50" s="67" t="n">
        <v>147630</v>
      </c>
      <c r="AJ50" s="67" t="n">
        <v>140204</v>
      </c>
      <c r="AK50" s="67" t="n">
        <v>140465</v>
      </c>
      <c r="AL50" s="67" t="n">
        <v>138735</v>
      </c>
      <c r="AM50" s="67" t="n">
        <v>141651</v>
      </c>
      <c r="AN50" s="67" t="n">
        <v>142379</v>
      </c>
      <c r="AO50" s="67" t="n">
        <v>144501</v>
      </c>
      <c r="AP50" s="67" t="n">
        <v>145242</v>
      </c>
      <c r="AQ50" s="67" t="n">
        <v>144419</v>
      </c>
      <c r="AR50" s="67" t="n">
        <v>142180</v>
      </c>
      <c r="AS50" s="67" t="n">
        <v>139856</v>
      </c>
      <c r="AT50" s="67" t="n">
        <v>143870</v>
      </c>
      <c r="AU50" s="67" t="n">
        <v>131119</v>
      </c>
      <c r="AV50" s="67" t="n">
        <v>123440</v>
      </c>
      <c r="AW50" s="67" t="n">
        <v>121870</v>
      </c>
      <c r="AX50" s="67" t="n">
        <v>119997</v>
      </c>
      <c r="AY50" s="67" t="n">
        <v>118178</v>
      </c>
      <c r="AZ50" s="67" t="n">
        <v>116584</v>
      </c>
      <c r="BA50" s="67" t="n">
        <v>115563</v>
      </c>
      <c r="BB50" s="67" t="n">
        <v>115131</v>
      </c>
      <c r="BC50" s="67" t="n">
        <v>114978</v>
      </c>
      <c r="BD50" s="67" t="n">
        <v>115098</v>
      </c>
      <c r="BE50" s="67" t="n">
        <v>115479</v>
      </c>
      <c r="BF50" s="67" t="n">
        <v>116095</v>
      </c>
      <c r="BG50" s="67" t="n">
        <v>116910</v>
      </c>
      <c r="BH50" s="67" t="n">
        <v>117884</v>
      </c>
      <c r="BI50" s="67" t="n">
        <v>118960</v>
      </c>
      <c r="BJ50" s="67" t="n">
        <v>120072</v>
      </c>
      <c r="BK50" s="67" t="n">
        <v>121153</v>
      </c>
      <c r="BL50" s="67" t="n">
        <v>122143</v>
      </c>
      <c r="BM50" s="67" t="n">
        <v>122994</v>
      </c>
      <c r="BN50" s="67" t="n">
        <v>123673</v>
      </c>
      <c r="BO50" s="67" t="n">
        <v>124167</v>
      </c>
      <c r="BP50" s="67" t="n">
        <v>124479</v>
      </c>
      <c r="BQ50" s="67" t="n">
        <v>124615</v>
      </c>
      <c r="BR50" s="67" t="n">
        <v>124586</v>
      </c>
      <c r="BS50" s="67" t="n">
        <v>124394</v>
      </c>
      <c r="BT50" s="67" t="n">
        <v>124041</v>
      </c>
      <c r="BU50" s="67" t="n">
        <v>123521</v>
      </c>
      <c r="BV50" s="67" t="n">
        <v>122840</v>
      </c>
      <c r="BW50" s="67" t="n">
        <v>122001</v>
      </c>
      <c r="BX50" s="67" t="n">
        <v>120943</v>
      </c>
      <c r="BY50" s="67" t="n">
        <v>119747</v>
      </c>
      <c r="BZ50" s="67" t="n">
        <v>118449</v>
      </c>
      <c r="CA50" s="67" t="n">
        <v>117097</v>
      </c>
      <c r="CB50" s="67" t="n">
        <v>115744</v>
      </c>
    </row>
    <row r="51" customFormat="false" ht="12.8" hidden="false" customHeight="false" outlineLevel="0" collapsed="false">
      <c r="A51" s="66" t="n">
        <v>46</v>
      </c>
      <c r="B51" s="67" t="n">
        <v>189012</v>
      </c>
      <c r="C51" s="67" t="n">
        <v>185660</v>
      </c>
      <c r="D51" s="67" t="n">
        <v>183311</v>
      </c>
      <c r="E51" s="67" t="n">
        <v>177125</v>
      </c>
      <c r="F51" s="67" t="n">
        <v>160880</v>
      </c>
      <c r="G51" s="67" t="n">
        <v>151747</v>
      </c>
      <c r="H51" s="67" t="n">
        <v>151495</v>
      </c>
      <c r="I51" s="67" t="n">
        <v>149677</v>
      </c>
      <c r="J51" s="67" t="n">
        <v>149825</v>
      </c>
      <c r="K51" s="67" t="n">
        <v>149954</v>
      </c>
      <c r="L51" s="67" t="n">
        <v>148290</v>
      </c>
      <c r="M51" s="67" t="n">
        <v>146964</v>
      </c>
      <c r="N51" s="67" t="n">
        <v>149407</v>
      </c>
      <c r="O51" s="67" t="n">
        <v>145771</v>
      </c>
      <c r="P51" s="67" t="n">
        <v>148748</v>
      </c>
      <c r="Q51" s="67" t="n">
        <v>149243</v>
      </c>
      <c r="R51" s="67" t="n">
        <v>143113</v>
      </c>
      <c r="S51" s="67" t="n">
        <v>143310</v>
      </c>
      <c r="T51" s="67" t="n">
        <v>131210</v>
      </c>
      <c r="U51" s="67" t="n">
        <v>121733</v>
      </c>
      <c r="V51" s="67" t="n">
        <v>117011</v>
      </c>
      <c r="W51" s="67" t="n">
        <v>117474</v>
      </c>
      <c r="X51" s="67" t="n">
        <v>117678</v>
      </c>
      <c r="Y51" s="67" t="n">
        <v>116689</v>
      </c>
      <c r="Z51" s="67" t="n">
        <v>119976</v>
      </c>
      <c r="AA51" s="67" t="n">
        <v>120696</v>
      </c>
      <c r="AB51" s="67" t="n">
        <v>123604</v>
      </c>
      <c r="AC51" s="67" t="n">
        <v>125066</v>
      </c>
      <c r="AD51" s="67" t="n">
        <v>130171</v>
      </c>
      <c r="AE51" s="67" t="n">
        <v>135171</v>
      </c>
      <c r="AF51" s="67" t="n">
        <v>138992</v>
      </c>
      <c r="AG51" s="67" t="n">
        <v>146607</v>
      </c>
      <c r="AH51" s="67" t="n">
        <v>150444</v>
      </c>
      <c r="AI51" s="67" t="n">
        <v>148965</v>
      </c>
      <c r="AJ51" s="67" t="n">
        <v>147971</v>
      </c>
      <c r="AK51" s="67" t="n">
        <v>140555</v>
      </c>
      <c r="AL51" s="67" t="n">
        <v>140818</v>
      </c>
      <c r="AM51" s="67" t="n">
        <v>139092</v>
      </c>
      <c r="AN51" s="67" t="n">
        <v>142008</v>
      </c>
      <c r="AO51" s="67" t="n">
        <v>142737</v>
      </c>
      <c r="AP51" s="67" t="n">
        <v>144861</v>
      </c>
      <c r="AQ51" s="67" t="n">
        <v>145604</v>
      </c>
      <c r="AR51" s="67" t="n">
        <v>144783</v>
      </c>
      <c r="AS51" s="67" t="n">
        <v>142548</v>
      </c>
      <c r="AT51" s="67" t="n">
        <v>140229</v>
      </c>
      <c r="AU51" s="67" t="n">
        <v>144242</v>
      </c>
      <c r="AV51" s="67" t="n">
        <v>131503</v>
      </c>
      <c r="AW51" s="67" t="n">
        <v>123831</v>
      </c>
      <c r="AX51" s="67" t="n">
        <v>122264</v>
      </c>
      <c r="AY51" s="67" t="n">
        <v>120394</v>
      </c>
      <c r="AZ51" s="67" t="n">
        <v>118578</v>
      </c>
      <c r="BA51" s="67" t="n">
        <v>116987</v>
      </c>
      <c r="BB51" s="67" t="n">
        <v>115967</v>
      </c>
      <c r="BC51" s="67" t="n">
        <v>115537</v>
      </c>
      <c r="BD51" s="67" t="n">
        <v>115386</v>
      </c>
      <c r="BE51" s="67" t="n">
        <v>115508</v>
      </c>
      <c r="BF51" s="67" t="n">
        <v>115889</v>
      </c>
      <c r="BG51" s="67" t="n">
        <v>116506</v>
      </c>
      <c r="BH51" s="67" t="n">
        <v>117323</v>
      </c>
      <c r="BI51" s="67" t="n">
        <v>118297</v>
      </c>
      <c r="BJ51" s="67" t="n">
        <v>119375</v>
      </c>
      <c r="BK51" s="67" t="n">
        <v>120488</v>
      </c>
      <c r="BL51" s="67" t="n">
        <v>121569</v>
      </c>
      <c r="BM51" s="67" t="n">
        <v>122559</v>
      </c>
      <c r="BN51" s="67" t="n">
        <v>123412</v>
      </c>
      <c r="BO51" s="67" t="n">
        <v>124091</v>
      </c>
      <c r="BP51" s="67" t="n">
        <v>124586</v>
      </c>
      <c r="BQ51" s="67" t="n">
        <v>124899</v>
      </c>
      <c r="BR51" s="67" t="n">
        <v>125037</v>
      </c>
      <c r="BS51" s="67" t="n">
        <v>125008</v>
      </c>
      <c r="BT51" s="67" t="n">
        <v>124818</v>
      </c>
      <c r="BU51" s="67" t="n">
        <v>124466</v>
      </c>
      <c r="BV51" s="67" t="n">
        <v>123949</v>
      </c>
      <c r="BW51" s="67" t="n">
        <v>123268</v>
      </c>
      <c r="BX51" s="67" t="n">
        <v>122431</v>
      </c>
      <c r="BY51" s="67" t="n">
        <v>121374</v>
      </c>
      <c r="BZ51" s="67" t="n">
        <v>120181</v>
      </c>
      <c r="CA51" s="67" t="n">
        <v>118883</v>
      </c>
      <c r="CB51" s="67" t="n">
        <v>117532</v>
      </c>
    </row>
    <row r="52" customFormat="false" ht="12.8" hidden="false" customHeight="false" outlineLevel="0" collapsed="false">
      <c r="A52" s="66" t="n">
        <v>47</v>
      </c>
      <c r="B52" s="67" t="n">
        <v>191905</v>
      </c>
      <c r="C52" s="67" t="n">
        <v>190134</v>
      </c>
      <c r="D52" s="67" t="n">
        <v>185564</v>
      </c>
      <c r="E52" s="67" t="n">
        <v>182295</v>
      </c>
      <c r="F52" s="67" t="n">
        <v>176095</v>
      </c>
      <c r="G52" s="67" t="n">
        <v>159849</v>
      </c>
      <c r="H52" s="67" t="n">
        <v>151919</v>
      </c>
      <c r="I52" s="67" t="n">
        <v>151673</v>
      </c>
      <c r="J52" s="67" t="n">
        <v>149863</v>
      </c>
      <c r="K52" s="67" t="n">
        <v>150017</v>
      </c>
      <c r="L52" s="67" t="n">
        <v>150150</v>
      </c>
      <c r="M52" s="67" t="n">
        <v>148493</v>
      </c>
      <c r="N52" s="67" t="n">
        <v>147174</v>
      </c>
      <c r="O52" s="67" t="n">
        <v>149618</v>
      </c>
      <c r="P52" s="67" t="n">
        <v>145992</v>
      </c>
      <c r="Q52" s="67" t="n">
        <v>148968</v>
      </c>
      <c r="R52" s="67" t="n">
        <v>149467</v>
      </c>
      <c r="S52" s="67" t="n">
        <v>143351</v>
      </c>
      <c r="T52" s="67" t="n">
        <v>143551</v>
      </c>
      <c r="U52" s="67" t="n">
        <v>131472</v>
      </c>
      <c r="V52" s="67" t="n">
        <v>122012</v>
      </c>
      <c r="W52" s="67" t="n">
        <v>117301</v>
      </c>
      <c r="X52" s="67" t="n">
        <v>117765</v>
      </c>
      <c r="Y52" s="67" t="n">
        <v>117973</v>
      </c>
      <c r="Z52" s="67" t="n">
        <v>116988</v>
      </c>
      <c r="AA52" s="67" t="n">
        <v>120273</v>
      </c>
      <c r="AB52" s="67" t="n">
        <v>120995</v>
      </c>
      <c r="AC52" s="67" t="n">
        <v>123903</v>
      </c>
      <c r="AD52" s="67" t="n">
        <v>125366</v>
      </c>
      <c r="AE52" s="67" t="n">
        <v>130468</v>
      </c>
      <c r="AF52" s="67" t="n">
        <v>135466</v>
      </c>
      <c r="AG52" s="67" t="n">
        <v>139283</v>
      </c>
      <c r="AH52" s="67" t="n">
        <v>146896</v>
      </c>
      <c r="AI52" s="67" t="n">
        <v>150729</v>
      </c>
      <c r="AJ52" s="67" t="n">
        <v>149256</v>
      </c>
      <c r="AK52" s="67" t="n">
        <v>148266</v>
      </c>
      <c r="AL52" s="67" t="n">
        <v>140860</v>
      </c>
      <c r="AM52" s="67" t="n">
        <v>141126</v>
      </c>
      <c r="AN52" s="67" t="n">
        <v>139404</v>
      </c>
      <c r="AO52" s="67" t="n">
        <v>142319</v>
      </c>
      <c r="AP52" s="67" t="n">
        <v>143051</v>
      </c>
      <c r="AQ52" s="67" t="n">
        <v>145175</v>
      </c>
      <c r="AR52" s="67" t="n">
        <v>145920</v>
      </c>
      <c r="AS52" s="67" t="n">
        <v>145104</v>
      </c>
      <c r="AT52" s="67" t="n">
        <v>142873</v>
      </c>
      <c r="AU52" s="67" t="n">
        <v>140559</v>
      </c>
      <c r="AV52" s="67" t="n">
        <v>144571</v>
      </c>
      <c r="AW52" s="67" t="n">
        <v>131845</v>
      </c>
      <c r="AX52" s="67" t="n">
        <v>124181</v>
      </c>
      <c r="AY52" s="67" t="n">
        <v>122617</v>
      </c>
      <c r="AZ52" s="67" t="n">
        <v>120751</v>
      </c>
      <c r="BA52" s="67" t="n">
        <v>118938</v>
      </c>
      <c r="BB52" s="67" t="n">
        <v>117351</v>
      </c>
      <c r="BC52" s="67" t="n">
        <v>116333</v>
      </c>
      <c r="BD52" s="67" t="n">
        <v>115905</v>
      </c>
      <c r="BE52" s="67" t="n">
        <v>115755</v>
      </c>
      <c r="BF52" s="67" t="n">
        <v>115879</v>
      </c>
      <c r="BG52" s="67" t="n">
        <v>116263</v>
      </c>
      <c r="BH52" s="67" t="n">
        <v>116879</v>
      </c>
      <c r="BI52" s="67" t="n">
        <v>117697</v>
      </c>
      <c r="BJ52" s="67" t="n">
        <v>118672</v>
      </c>
      <c r="BK52" s="67" t="n">
        <v>119750</v>
      </c>
      <c r="BL52" s="67" t="n">
        <v>120864</v>
      </c>
      <c r="BM52" s="67" t="n">
        <v>121946</v>
      </c>
      <c r="BN52" s="67" t="n">
        <v>122938</v>
      </c>
      <c r="BO52" s="67" t="n">
        <v>123790</v>
      </c>
      <c r="BP52" s="67" t="n">
        <v>124470</v>
      </c>
      <c r="BQ52" s="67" t="n">
        <v>124969</v>
      </c>
      <c r="BR52" s="67" t="n">
        <v>125282</v>
      </c>
      <c r="BS52" s="67" t="n">
        <v>125420</v>
      </c>
      <c r="BT52" s="67" t="n">
        <v>125393</v>
      </c>
      <c r="BU52" s="67" t="n">
        <v>125204</v>
      </c>
      <c r="BV52" s="67" t="n">
        <v>124852</v>
      </c>
      <c r="BW52" s="67" t="n">
        <v>124338</v>
      </c>
      <c r="BX52" s="67" t="n">
        <v>123658</v>
      </c>
      <c r="BY52" s="67" t="n">
        <v>122822</v>
      </c>
      <c r="BZ52" s="67" t="n">
        <v>121767</v>
      </c>
      <c r="CA52" s="67" t="n">
        <v>120575</v>
      </c>
      <c r="CB52" s="67" t="n">
        <v>119280</v>
      </c>
    </row>
    <row r="53" customFormat="false" ht="12.8" hidden="false" customHeight="false" outlineLevel="0" collapsed="false">
      <c r="A53" s="66" t="n">
        <v>48</v>
      </c>
      <c r="B53" s="67" t="n">
        <v>193432</v>
      </c>
      <c r="C53" s="67" t="n">
        <v>192907</v>
      </c>
      <c r="D53" s="67" t="n">
        <v>189960</v>
      </c>
      <c r="E53" s="67" t="n">
        <v>184502</v>
      </c>
      <c r="F53" s="67" t="n">
        <v>181211</v>
      </c>
      <c r="G53" s="67" t="n">
        <v>174996</v>
      </c>
      <c r="H53" s="67" t="n">
        <v>159936</v>
      </c>
      <c r="I53" s="67" t="n">
        <v>152029</v>
      </c>
      <c r="J53" s="67" t="n">
        <v>151789</v>
      </c>
      <c r="K53" s="67" t="n">
        <v>149988</v>
      </c>
      <c r="L53" s="67" t="n">
        <v>150146</v>
      </c>
      <c r="M53" s="67" t="n">
        <v>150285</v>
      </c>
      <c r="N53" s="67" t="n">
        <v>148637</v>
      </c>
      <c r="O53" s="67" t="n">
        <v>147324</v>
      </c>
      <c r="P53" s="67" t="n">
        <v>149769</v>
      </c>
      <c r="Q53" s="67" t="n">
        <v>146155</v>
      </c>
      <c r="R53" s="67" t="n">
        <v>149129</v>
      </c>
      <c r="S53" s="67" t="n">
        <v>149632</v>
      </c>
      <c r="T53" s="67" t="n">
        <v>143530</v>
      </c>
      <c r="U53" s="67" t="n">
        <v>143735</v>
      </c>
      <c r="V53" s="67" t="n">
        <v>131680</v>
      </c>
      <c r="W53" s="67" t="n">
        <v>122238</v>
      </c>
      <c r="X53" s="67" t="n">
        <v>117537</v>
      </c>
      <c r="Y53" s="67" t="n">
        <v>118005</v>
      </c>
      <c r="Z53" s="67" t="n">
        <v>118216</v>
      </c>
      <c r="AA53" s="67" t="n">
        <v>117235</v>
      </c>
      <c r="AB53" s="67" t="n">
        <v>120519</v>
      </c>
      <c r="AC53" s="67" t="n">
        <v>121244</v>
      </c>
      <c r="AD53" s="67" t="n">
        <v>124150</v>
      </c>
      <c r="AE53" s="67" t="n">
        <v>125615</v>
      </c>
      <c r="AF53" s="67" t="n">
        <v>130712</v>
      </c>
      <c r="AG53" s="67" t="n">
        <v>135706</v>
      </c>
      <c r="AH53" s="67" t="n">
        <v>139522</v>
      </c>
      <c r="AI53" s="67" t="n">
        <v>147128</v>
      </c>
      <c r="AJ53" s="67" t="n">
        <v>150960</v>
      </c>
      <c r="AK53" s="67" t="n">
        <v>149494</v>
      </c>
      <c r="AL53" s="67" t="n">
        <v>148508</v>
      </c>
      <c r="AM53" s="67" t="n">
        <v>141115</v>
      </c>
      <c r="AN53" s="67" t="n">
        <v>141383</v>
      </c>
      <c r="AO53" s="67" t="n">
        <v>139667</v>
      </c>
      <c r="AP53" s="67" t="n">
        <v>142581</v>
      </c>
      <c r="AQ53" s="67" t="n">
        <v>143315</v>
      </c>
      <c r="AR53" s="67" t="n">
        <v>145440</v>
      </c>
      <c r="AS53" s="67" t="n">
        <v>146188</v>
      </c>
      <c r="AT53" s="67" t="n">
        <v>145374</v>
      </c>
      <c r="AU53" s="67" t="n">
        <v>143149</v>
      </c>
      <c r="AV53" s="67" t="n">
        <v>140838</v>
      </c>
      <c r="AW53" s="67" t="n">
        <v>144850</v>
      </c>
      <c r="AX53" s="67" t="n">
        <v>132137</v>
      </c>
      <c r="AY53" s="67" t="n">
        <v>124484</v>
      </c>
      <c r="AZ53" s="67" t="n">
        <v>122925</v>
      </c>
      <c r="BA53" s="67" t="n">
        <v>121060</v>
      </c>
      <c r="BB53" s="67" t="n">
        <v>119252</v>
      </c>
      <c r="BC53" s="67" t="n">
        <v>117667</v>
      </c>
      <c r="BD53" s="67" t="n">
        <v>116654</v>
      </c>
      <c r="BE53" s="67" t="n">
        <v>116227</v>
      </c>
      <c r="BF53" s="67" t="n">
        <v>116079</v>
      </c>
      <c r="BG53" s="67" t="n">
        <v>116205</v>
      </c>
      <c r="BH53" s="67" t="n">
        <v>116589</v>
      </c>
      <c r="BI53" s="67" t="n">
        <v>117207</v>
      </c>
      <c r="BJ53" s="67" t="n">
        <v>118027</v>
      </c>
      <c r="BK53" s="67" t="n">
        <v>119004</v>
      </c>
      <c r="BL53" s="67" t="n">
        <v>120082</v>
      </c>
      <c r="BM53" s="67" t="n">
        <v>121197</v>
      </c>
      <c r="BN53" s="67" t="n">
        <v>122280</v>
      </c>
      <c r="BO53" s="67" t="n">
        <v>123272</v>
      </c>
      <c r="BP53" s="67" t="n">
        <v>124126</v>
      </c>
      <c r="BQ53" s="67" t="n">
        <v>124807</v>
      </c>
      <c r="BR53" s="67" t="n">
        <v>125305</v>
      </c>
      <c r="BS53" s="67" t="n">
        <v>125620</v>
      </c>
      <c r="BT53" s="67" t="n">
        <v>125762</v>
      </c>
      <c r="BU53" s="67" t="n">
        <v>125735</v>
      </c>
      <c r="BV53" s="67" t="n">
        <v>125547</v>
      </c>
      <c r="BW53" s="67" t="n">
        <v>125198</v>
      </c>
      <c r="BX53" s="67" t="n">
        <v>124684</v>
      </c>
      <c r="BY53" s="67" t="n">
        <v>124007</v>
      </c>
      <c r="BZ53" s="67" t="n">
        <v>123172</v>
      </c>
      <c r="CA53" s="67" t="n">
        <v>122120</v>
      </c>
      <c r="CB53" s="67" t="n">
        <v>120929</v>
      </c>
    </row>
    <row r="54" customFormat="false" ht="12.8" hidden="false" customHeight="false" outlineLevel="0" collapsed="false">
      <c r="A54" s="66" t="n">
        <v>49</v>
      </c>
      <c r="B54" s="68" t="n">
        <v>180977</v>
      </c>
      <c r="C54" s="68" t="n">
        <v>194295</v>
      </c>
      <c r="D54" s="68" t="n">
        <v>192654</v>
      </c>
      <c r="E54" s="68" t="n">
        <v>188847</v>
      </c>
      <c r="F54" s="68" t="n">
        <v>183362</v>
      </c>
      <c r="G54" s="68" t="n">
        <v>180051</v>
      </c>
      <c r="H54" s="68" t="n">
        <v>174968</v>
      </c>
      <c r="I54" s="68" t="n">
        <v>159948</v>
      </c>
      <c r="J54" s="68" t="n">
        <v>152067</v>
      </c>
      <c r="K54" s="68" t="n">
        <v>151835</v>
      </c>
      <c r="L54" s="68" t="n">
        <v>150043</v>
      </c>
      <c r="M54" s="68" t="n">
        <v>150207</v>
      </c>
      <c r="N54" s="68" t="n">
        <v>150350</v>
      </c>
      <c r="O54" s="68" t="n">
        <v>148710</v>
      </c>
      <c r="P54" s="68" t="n">
        <v>147407</v>
      </c>
      <c r="Q54" s="68" t="n">
        <v>149853</v>
      </c>
      <c r="R54" s="68" t="n">
        <v>146250</v>
      </c>
      <c r="S54" s="68" t="n">
        <v>149223</v>
      </c>
      <c r="T54" s="68" t="n">
        <v>149731</v>
      </c>
      <c r="U54" s="68" t="n">
        <v>143645</v>
      </c>
      <c r="V54" s="68" t="n">
        <v>143854</v>
      </c>
      <c r="W54" s="68" t="n">
        <v>131825</v>
      </c>
      <c r="X54" s="68" t="n">
        <v>122404</v>
      </c>
      <c r="Y54" s="68" t="n">
        <v>117716</v>
      </c>
      <c r="Z54" s="68" t="n">
        <v>118185</v>
      </c>
      <c r="AA54" s="68" t="n">
        <v>118399</v>
      </c>
      <c r="AB54" s="68" t="n">
        <v>117424</v>
      </c>
      <c r="AC54" s="68" t="n">
        <v>120706</v>
      </c>
      <c r="AD54" s="68" t="n">
        <v>121432</v>
      </c>
      <c r="AE54" s="68" t="n">
        <v>124339</v>
      </c>
      <c r="AF54" s="68" t="n">
        <v>125805</v>
      </c>
      <c r="AG54" s="68" t="n">
        <v>130898</v>
      </c>
      <c r="AH54" s="68" t="n">
        <v>135887</v>
      </c>
      <c r="AI54" s="68" t="n">
        <v>139701</v>
      </c>
      <c r="AJ54" s="68" t="n">
        <v>147302</v>
      </c>
      <c r="AK54" s="68" t="n">
        <v>151134</v>
      </c>
      <c r="AL54" s="68" t="n">
        <v>149672</v>
      </c>
      <c r="AM54" s="68" t="n">
        <v>148691</v>
      </c>
      <c r="AN54" s="68" t="n">
        <v>141310</v>
      </c>
      <c r="AO54" s="68" t="n">
        <v>141582</v>
      </c>
      <c r="AP54" s="68" t="n">
        <v>139870</v>
      </c>
      <c r="AQ54" s="68" t="n">
        <v>142785</v>
      </c>
      <c r="AR54" s="68" t="n">
        <v>143522</v>
      </c>
      <c r="AS54" s="68" t="n">
        <v>145648</v>
      </c>
      <c r="AT54" s="68" t="n">
        <v>146396</v>
      </c>
      <c r="AU54" s="68" t="n">
        <v>145589</v>
      </c>
      <c r="AV54" s="68" t="n">
        <v>143368</v>
      </c>
      <c r="AW54" s="68" t="n">
        <v>141064</v>
      </c>
      <c r="AX54" s="68" t="n">
        <v>145073</v>
      </c>
      <c r="AY54" s="68" t="n">
        <v>132377</v>
      </c>
      <c r="AZ54" s="68" t="n">
        <v>124734</v>
      </c>
      <c r="BA54" s="68" t="n">
        <v>123177</v>
      </c>
      <c r="BB54" s="68" t="n">
        <v>121319</v>
      </c>
      <c r="BC54" s="68" t="n">
        <v>119514</v>
      </c>
      <c r="BD54" s="68" t="n">
        <v>117932</v>
      </c>
      <c r="BE54" s="68" t="n">
        <v>116922</v>
      </c>
      <c r="BF54" s="68" t="n">
        <v>116498</v>
      </c>
      <c r="BG54" s="68" t="n">
        <v>116353</v>
      </c>
      <c r="BH54" s="68" t="n">
        <v>116478</v>
      </c>
      <c r="BI54" s="68" t="n">
        <v>116865</v>
      </c>
      <c r="BJ54" s="68" t="n">
        <v>117485</v>
      </c>
      <c r="BK54" s="68" t="n">
        <v>118306</v>
      </c>
      <c r="BL54" s="68" t="n">
        <v>119283</v>
      </c>
      <c r="BM54" s="68" t="n">
        <v>120364</v>
      </c>
      <c r="BN54" s="68" t="n">
        <v>121479</v>
      </c>
      <c r="BO54" s="68" t="n">
        <v>122562</v>
      </c>
      <c r="BP54" s="68" t="n">
        <v>123556</v>
      </c>
      <c r="BQ54" s="68" t="n">
        <v>124411</v>
      </c>
      <c r="BR54" s="68" t="n">
        <v>125094</v>
      </c>
      <c r="BS54" s="68" t="n">
        <v>125593</v>
      </c>
      <c r="BT54" s="68" t="n">
        <v>125910</v>
      </c>
      <c r="BU54" s="68" t="n">
        <v>126051</v>
      </c>
      <c r="BV54" s="68" t="n">
        <v>126027</v>
      </c>
      <c r="BW54" s="68" t="n">
        <v>125841</v>
      </c>
      <c r="BX54" s="68" t="n">
        <v>125494</v>
      </c>
      <c r="BY54" s="68" t="n">
        <v>124983</v>
      </c>
      <c r="BZ54" s="68" t="n">
        <v>124306</v>
      </c>
      <c r="CA54" s="68" t="n">
        <v>123474</v>
      </c>
      <c r="CB54" s="68" t="n">
        <v>122423</v>
      </c>
    </row>
    <row r="55" customFormat="false" ht="12.8" hidden="false" customHeight="false" outlineLevel="0" collapsed="false">
      <c r="A55" s="66" t="n">
        <v>50</v>
      </c>
      <c r="B55" s="68" t="n">
        <v>163611</v>
      </c>
      <c r="C55" s="68" t="n">
        <v>181728</v>
      </c>
      <c r="D55" s="68" t="n">
        <v>193947</v>
      </c>
      <c r="E55" s="68" t="n">
        <v>191482</v>
      </c>
      <c r="F55" s="68" t="n">
        <v>187637</v>
      </c>
      <c r="G55" s="68" t="n">
        <v>182129</v>
      </c>
      <c r="H55" s="68" t="n">
        <v>179907</v>
      </c>
      <c r="I55" s="68" t="n">
        <v>174847</v>
      </c>
      <c r="J55" s="68" t="n">
        <v>159873</v>
      </c>
      <c r="K55" s="68" t="n">
        <v>152018</v>
      </c>
      <c r="L55" s="68" t="n">
        <v>151794</v>
      </c>
      <c r="M55" s="68" t="n">
        <v>150015</v>
      </c>
      <c r="N55" s="68" t="n">
        <v>150183</v>
      </c>
      <c r="O55" s="68" t="n">
        <v>150332</v>
      </c>
      <c r="P55" s="68" t="n">
        <v>148703</v>
      </c>
      <c r="Q55" s="68" t="n">
        <v>147408</v>
      </c>
      <c r="R55" s="68" t="n">
        <v>149855</v>
      </c>
      <c r="S55" s="68" t="n">
        <v>146265</v>
      </c>
      <c r="T55" s="68" t="n">
        <v>149238</v>
      </c>
      <c r="U55" s="68" t="n">
        <v>149749</v>
      </c>
      <c r="V55" s="68" t="n">
        <v>143681</v>
      </c>
      <c r="W55" s="68" t="n">
        <v>143895</v>
      </c>
      <c r="X55" s="68" t="n">
        <v>131895</v>
      </c>
      <c r="Y55" s="68" t="n">
        <v>122495</v>
      </c>
      <c r="Z55" s="68" t="n">
        <v>117821</v>
      </c>
      <c r="AA55" s="68" t="n">
        <v>118294</v>
      </c>
      <c r="AB55" s="68" t="n">
        <v>118510</v>
      </c>
      <c r="AC55" s="68" t="n">
        <v>117542</v>
      </c>
      <c r="AD55" s="68" t="n">
        <v>120821</v>
      </c>
      <c r="AE55" s="68" t="n">
        <v>121551</v>
      </c>
      <c r="AF55" s="68" t="n">
        <v>124456</v>
      </c>
      <c r="AG55" s="68" t="n">
        <v>125925</v>
      </c>
      <c r="AH55" s="68" t="n">
        <v>131011</v>
      </c>
      <c r="AI55" s="68" t="n">
        <v>135995</v>
      </c>
      <c r="AJ55" s="68" t="n">
        <v>139807</v>
      </c>
      <c r="AK55" s="68" t="n">
        <v>147401</v>
      </c>
      <c r="AL55" s="68" t="n">
        <v>151232</v>
      </c>
      <c r="AM55" s="68" t="n">
        <v>149777</v>
      </c>
      <c r="AN55" s="68" t="n">
        <v>148800</v>
      </c>
      <c r="AO55" s="68" t="n">
        <v>141435</v>
      </c>
      <c r="AP55" s="68" t="n">
        <v>141710</v>
      </c>
      <c r="AQ55" s="68" t="n">
        <v>140005</v>
      </c>
      <c r="AR55" s="68" t="n">
        <v>142919</v>
      </c>
      <c r="AS55" s="68" t="n">
        <v>143658</v>
      </c>
      <c r="AT55" s="68" t="n">
        <v>145785</v>
      </c>
      <c r="AU55" s="68" t="n">
        <v>146537</v>
      </c>
      <c r="AV55" s="68" t="n">
        <v>145733</v>
      </c>
      <c r="AW55" s="68" t="n">
        <v>143519</v>
      </c>
      <c r="AX55" s="68" t="n">
        <v>141219</v>
      </c>
      <c r="AY55" s="68" t="n">
        <v>145229</v>
      </c>
      <c r="AZ55" s="68" t="n">
        <v>132550</v>
      </c>
      <c r="BA55" s="68" t="n">
        <v>124919</v>
      </c>
      <c r="BB55" s="68" t="n">
        <v>123366</v>
      </c>
      <c r="BC55" s="68" t="n">
        <v>121512</v>
      </c>
      <c r="BD55" s="68" t="n">
        <v>119712</v>
      </c>
      <c r="BE55" s="68" t="n">
        <v>118135</v>
      </c>
      <c r="BF55" s="68" t="n">
        <v>117128</v>
      </c>
      <c r="BG55" s="68" t="n">
        <v>116707</v>
      </c>
      <c r="BH55" s="68" t="n">
        <v>116564</v>
      </c>
      <c r="BI55" s="68" t="n">
        <v>116692</v>
      </c>
      <c r="BJ55" s="68" t="n">
        <v>117080</v>
      </c>
      <c r="BK55" s="68" t="n">
        <v>117701</v>
      </c>
      <c r="BL55" s="68" t="n">
        <v>118522</v>
      </c>
      <c r="BM55" s="68" t="n">
        <v>119501</v>
      </c>
      <c r="BN55" s="68" t="n">
        <v>120582</v>
      </c>
      <c r="BO55" s="68" t="n">
        <v>121699</v>
      </c>
      <c r="BP55" s="68" t="n">
        <v>122784</v>
      </c>
      <c r="BQ55" s="68" t="n">
        <v>123779</v>
      </c>
      <c r="BR55" s="68" t="n">
        <v>124634</v>
      </c>
      <c r="BS55" s="68" t="n">
        <v>125318</v>
      </c>
      <c r="BT55" s="68" t="n">
        <v>125819</v>
      </c>
      <c r="BU55" s="68" t="n">
        <v>126137</v>
      </c>
      <c r="BV55" s="68" t="n">
        <v>126281</v>
      </c>
      <c r="BW55" s="68" t="n">
        <v>126259</v>
      </c>
      <c r="BX55" s="68" t="n">
        <v>126075</v>
      </c>
      <c r="BY55" s="68" t="n">
        <v>125729</v>
      </c>
      <c r="BZ55" s="68" t="n">
        <v>125219</v>
      </c>
      <c r="CA55" s="68" t="n">
        <v>124545</v>
      </c>
      <c r="CB55" s="68" t="n">
        <v>123715</v>
      </c>
    </row>
    <row r="56" customFormat="false" ht="12.8" hidden="false" customHeight="false" outlineLevel="0" collapsed="false">
      <c r="A56" s="66" t="n">
        <v>51</v>
      </c>
      <c r="B56" s="68" t="n">
        <v>154284</v>
      </c>
      <c r="C56" s="68" t="n">
        <v>164270</v>
      </c>
      <c r="D56" s="68" t="n">
        <v>181318</v>
      </c>
      <c r="E56" s="68" t="n">
        <v>192704</v>
      </c>
      <c r="F56" s="68" t="n">
        <v>190200</v>
      </c>
      <c r="G56" s="68" t="n">
        <v>186319</v>
      </c>
      <c r="H56" s="68" t="n">
        <v>181865</v>
      </c>
      <c r="I56" s="68" t="n">
        <v>179660</v>
      </c>
      <c r="J56" s="68" t="n">
        <v>174621</v>
      </c>
      <c r="K56" s="68" t="n">
        <v>159697</v>
      </c>
      <c r="L56" s="68" t="n">
        <v>151874</v>
      </c>
      <c r="M56" s="68" t="n">
        <v>151658</v>
      </c>
      <c r="N56" s="68" t="n">
        <v>149888</v>
      </c>
      <c r="O56" s="68" t="n">
        <v>150065</v>
      </c>
      <c r="P56" s="68" t="n">
        <v>150220</v>
      </c>
      <c r="Q56" s="68" t="n">
        <v>148601</v>
      </c>
      <c r="R56" s="68" t="n">
        <v>147317</v>
      </c>
      <c r="S56" s="68" t="n">
        <v>149765</v>
      </c>
      <c r="T56" s="68" t="n">
        <v>146189</v>
      </c>
      <c r="U56" s="68" t="n">
        <v>149161</v>
      </c>
      <c r="V56" s="68" t="n">
        <v>149677</v>
      </c>
      <c r="W56" s="68" t="n">
        <v>143628</v>
      </c>
      <c r="X56" s="68" t="n">
        <v>143847</v>
      </c>
      <c r="Y56" s="68" t="n">
        <v>131879</v>
      </c>
      <c r="Z56" s="68" t="n">
        <v>122504</v>
      </c>
      <c r="AA56" s="68" t="n">
        <v>117844</v>
      </c>
      <c r="AB56" s="68" t="n">
        <v>118321</v>
      </c>
      <c r="AC56" s="68" t="n">
        <v>118542</v>
      </c>
      <c r="AD56" s="68" t="n">
        <v>117579</v>
      </c>
      <c r="AE56" s="68" t="n">
        <v>120855</v>
      </c>
      <c r="AF56" s="68" t="n">
        <v>121588</v>
      </c>
      <c r="AG56" s="68" t="n">
        <v>124492</v>
      </c>
      <c r="AH56" s="68" t="n">
        <v>125963</v>
      </c>
      <c r="AI56" s="68" t="n">
        <v>131043</v>
      </c>
      <c r="AJ56" s="68" t="n">
        <v>136023</v>
      </c>
      <c r="AK56" s="68" t="n">
        <v>139832</v>
      </c>
      <c r="AL56" s="68" t="n">
        <v>147419</v>
      </c>
      <c r="AM56" s="68" t="n">
        <v>151249</v>
      </c>
      <c r="AN56" s="68" t="n">
        <v>149800</v>
      </c>
      <c r="AO56" s="68" t="n">
        <v>148830</v>
      </c>
      <c r="AP56" s="68" t="n">
        <v>141480</v>
      </c>
      <c r="AQ56" s="68" t="n">
        <v>141759</v>
      </c>
      <c r="AR56" s="68" t="n">
        <v>140060</v>
      </c>
      <c r="AS56" s="68" t="n">
        <v>142974</v>
      </c>
      <c r="AT56" s="68" t="n">
        <v>143716</v>
      </c>
      <c r="AU56" s="68" t="n">
        <v>145843</v>
      </c>
      <c r="AV56" s="68" t="n">
        <v>146598</v>
      </c>
      <c r="AW56" s="68" t="n">
        <v>145800</v>
      </c>
      <c r="AX56" s="68" t="n">
        <v>143591</v>
      </c>
      <c r="AY56" s="68" t="n">
        <v>141301</v>
      </c>
      <c r="AZ56" s="68" t="n">
        <v>145307</v>
      </c>
      <c r="BA56" s="68" t="n">
        <v>132647</v>
      </c>
      <c r="BB56" s="68" t="n">
        <v>125030</v>
      </c>
      <c r="BC56" s="68" t="n">
        <v>123482</v>
      </c>
      <c r="BD56" s="68" t="n">
        <v>121634</v>
      </c>
      <c r="BE56" s="68" t="n">
        <v>119838</v>
      </c>
      <c r="BF56" s="68" t="n">
        <v>118265</v>
      </c>
      <c r="BG56" s="68" t="n">
        <v>117261</v>
      </c>
      <c r="BH56" s="68" t="n">
        <v>116844</v>
      </c>
      <c r="BI56" s="68" t="n">
        <v>116703</v>
      </c>
      <c r="BJ56" s="68" t="n">
        <v>116834</v>
      </c>
      <c r="BK56" s="68" t="n">
        <v>117223</v>
      </c>
      <c r="BL56" s="68" t="n">
        <v>117846</v>
      </c>
      <c r="BM56" s="68" t="n">
        <v>118669</v>
      </c>
      <c r="BN56" s="68" t="n">
        <v>119649</v>
      </c>
      <c r="BO56" s="68" t="n">
        <v>120731</v>
      </c>
      <c r="BP56" s="68" t="n">
        <v>121849</v>
      </c>
      <c r="BQ56" s="68" t="n">
        <v>122935</v>
      </c>
      <c r="BR56" s="68" t="n">
        <v>123931</v>
      </c>
      <c r="BS56" s="68" t="n">
        <v>124789</v>
      </c>
      <c r="BT56" s="68" t="n">
        <v>125474</v>
      </c>
      <c r="BU56" s="68" t="n">
        <v>125977</v>
      </c>
      <c r="BV56" s="68" t="n">
        <v>126296</v>
      </c>
      <c r="BW56" s="68" t="n">
        <v>126442</v>
      </c>
      <c r="BX56" s="68" t="n">
        <v>126421</v>
      </c>
      <c r="BY56" s="68" t="n">
        <v>126240</v>
      </c>
      <c r="BZ56" s="68" t="n">
        <v>125897</v>
      </c>
      <c r="CA56" s="68" t="n">
        <v>125389</v>
      </c>
      <c r="CB56" s="68" t="n">
        <v>124718</v>
      </c>
    </row>
    <row r="57" customFormat="false" ht="12.8" hidden="false" customHeight="false" outlineLevel="0" collapsed="false">
      <c r="A57" s="66" t="n">
        <v>52</v>
      </c>
      <c r="B57" s="68" t="n">
        <v>147473</v>
      </c>
      <c r="C57" s="68" t="n">
        <v>154822</v>
      </c>
      <c r="D57" s="68" t="n">
        <v>163818</v>
      </c>
      <c r="E57" s="68" t="n">
        <v>180045</v>
      </c>
      <c r="F57" s="68" t="n">
        <v>191350</v>
      </c>
      <c r="G57" s="68" t="n">
        <v>188810</v>
      </c>
      <c r="H57" s="68" t="n">
        <v>185922</v>
      </c>
      <c r="I57" s="68" t="n">
        <v>181493</v>
      </c>
      <c r="J57" s="68" t="n">
        <v>179304</v>
      </c>
      <c r="K57" s="68" t="n">
        <v>174292</v>
      </c>
      <c r="L57" s="68" t="n">
        <v>159424</v>
      </c>
      <c r="M57" s="68" t="n">
        <v>151632</v>
      </c>
      <c r="N57" s="68" t="n">
        <v>151425</v>
      </c>
      <c r="O57" s="68" t="n">
        <v>149669</v>
      </c>
      <c r="P57" s="68" t="n">
        <v>149853</v>
      </c>
      <c r="Q57" s="68" t="n">
        <v>150015</v>
      </c>
      <c r="R57" s="68" t="n">
        <v>148408</v>
      </c>
      <c r="S57" s="68" t="n">
        <v>147132</v>
      </c>
      <c r="T57" s="68" t="n">
        <v>149583</v>
      </c>
      <c r="U57" s="68" t="n">
        <v>146023</v>
      </c>
      <c r="V57" s="68" t="n">
        <v>148994</v>
      </c>
      <c r="W57" s="68" t="n">
        <v>149513</v>
      </c>
      <c r="X57" s="68" t="n">
        <v>143486</v>
      </c>
      <c r="Y57" s="68" t="n">
        <v>143712</v>
      </c>
      <c r="Z57" s="68" t="n">
        <v>131779</v>
      </c>
      <c r="AA57" s="68" t="n">
        <v>122432</v>
      </c>
      <c r="AB57" s="68" t="n">
        <v>117788</v>
      </c>
      <c r="AC57" s="68" t="n">
        <v>118268</v>
      </c>
      <c r="AD57" s="68" t="n">
        <v>118493</v>
      </c>
      <c r="AE57" s="68" t="n">
        <v>117537</v>
      </c>
      <c r="AF57" s="68" t="n">
        <v>120810</v>
      </c>
      <c r="AG57" s="68" t="n">
        <v>121548</v>
      </c>
      <c r="AH57" s="68" t="n">
        <v>124449</v>
      </c>
      <c r="AI57" s="68" t="n">
        <v>125923</v>
      </c>
      <c r="AJ57" s="68" t="n">
        <v>130995</v>
      </c>
      <c r="AK57" s="68" t="n">
        <v>135970</v>
      </c>
      <c r="AL57" s="68" t="n">
        <v>139775</v>
      </c>
      <c r="AM57" s="68" t="n">
        <v>147353</v>
      </c>
      <c r="AN57" s="68" t="n">
        <v>151182</v>
      </c>
      <c r="AO57" s="68" t="n">
        <v>149742</v>
      </c>
      <c r="AP57" s="68" t="n">
        <v>148778</v>
      </c>
      <c r="AQ57" s="68" t="n">
        <v>141446</v>
      </c>
      <c r="AR57" s="68" t="n">
        <v>141729</v>
      </c>
      <c r="AS57" s="68" t="n">
        <v>140038</v>
      </c>
      <c r="AT57" s="68" t="n">
        <v>142951</v>
      </c>
      <c r="AU57" s="68" t="n">
        <v>143697</v>
      </c>
      <c r="AV57" s="68" t="n">
        <v>145824</v>
      </c>
      <c r="AW57" s="68" t="n">
        <v>146583</v>
      </c>
      <c r="AX57" s="68" t="n">
        <v>145790</v>
      </c>
      <c r="AY57" s="68" t="n">
        <v>143590</v>
      </c>
      <c r="AZ57" s="68" t="n">
        <v>141306</v>
      </c>
      <c r="BA57" s="68" t="n">
        <v>145309</v>
      </c>
      <c r="BB57" s="68" t="n">
        <v>132672</v>
      </c>
      <c r="BC57" s="68" t="n">
        <v>125070</v>
      </c>
      <c r="BD57" s="68" t="n">
        <v>123526</v>
      </c>
      <c r="BE57" s="68" t="n">
        <v>121683</v>
      </c>
      <c r="BF57" s="68" t="n">
        <v>119894</v>
      </c>
      <c r="BG57" s="68" t="n">
        <v>118326</v>
      </c>
      <c r="BH57" s="68" t="n">
        <v>117326</v>
      </c>
      <c r="BI57" s="68" t="n">
        <v>116912</v>
      </c>
      <c r="BJ57" s="68" t="n">
        <v>116774</v>
      </c>
      <c r="BK57" s="68" t="n">
        <v>116907</v>
      </c>
      <c r="BL57" s="68" t="n">
        <v>117299</v>
      </c>
      <c r="BM57" s="68" t="n">
        <v>117923</v>
      </c>
      <c r="BN57" s="68" t="n">
        <v>118749</v>
      </c>
      <c r="BO57" s="68" t="n">
        <v>119730</v>
      </c>
      <c r="BP57" s="68" t="n">
        <v>120813</v>
      </c>
      <c r="BQ57" s="68" t="n">
        <v>121932</v>
      </c>
      <c r="BR57" s="68" t="n">
        <v>123019</v>
      </c>
      <c r="BS57" s="68" t="n">
        <v>124017</v>
      </c>
      <c r="BT57" s="68" t="n">
        <v>124875</v>
      </c>
      <c r="BU57" s="68" t="n">
        <v>125563</v>
      </c>
      <c r="BV57" s="68" t="n">
        <v>126066</v>
      </c>
      <c r="BW57" s="68" t="n">
        <v>126389</v>
      </c>
      <c r="BX57" s="68" t="n">
        <v>126537</v>
      </c>
      <c r="BY57" s="68" t="n">
        <v>126518</v>
      </c>
      <c r="BZ57" s="68" t="n">
        <v>126339</v>
      </c>
      <c r="CA57" s="68" t="n">
        <v>125998</v>
      </c>
      <c r="CB57" s="68" t="n">
        <v>125492</v>
      </c>
    </row>
    <row r="58" customFormat="false" ht="12.8" hidden="false" customHeight="false" outlineLevel="0" collapsed="false">
      <c r="A58" s="66" t="n">
        <v>53</v>
      </c>
      <c r="B58" s="68" t="n">
        <v>141273</v>
      </c>
      <c r="C58" s="68" t="n">
        <v>147878</v>
      </c>
      <c r="D58" s="68" t="n">
        <v>154309</v>
      </c>
      <c r="E58" s="68" t="n">
        <v>162555</v>
      </c>
      <c r="F58" s="68" t="n">
        <v>178674</v>
      </c>
      <c r="G58" s="68" t="n">
        <v>189896</v>
      </c>
      <c r="H58" s="68" t="n">
        <v>188290</v>
      </c>
      <c r="I58" s="68" t="n">
        <v>185425</v>
      </c>
      <c r="J58" s="68" t="n">
        <v>181024</v>
      </c>
      <c r="K58" s="68" t="n">
        <v>178853</v>
      </c>
      <c r="L58" s="68" t="n">
        <v>173869</v>
      </c>
      <c r="M58" s="68" t="n">
        <v>159061</v>
      </c>
      <c r="N58" s="68" t="n">
        <v>151306</v>
      </c>
      <c r="O58" s="68" t="n">
        <v>151108</v>
      </c>
      <c r="P58" s="68" t="n">
        <v>149366</v>
      </c>
      <c r="Q58" s="68" t="n">
        <v>149558</v>
      </c>
      <c r="R58" s="68" t="n">
        <v>149727</v>
      </c>
      <c r="S58" s="68" t="n">
        <v>148133</v>
      </c>
      <c r="T58" s="68" t="n">
        <v>146869</v>
      </c>
      <c r="U58" s="68" t="n">
        <v>149321</v>
      </c>
      <c r="V58" s="68" t="n">
        <v>145778</v>
      </c>
      <c r="W58" s="68" t="n">
        <v>148747</v>
      </c>
      <c r="X58" s="68" t="n">
        <v>149272</v>
      </c>
      <c r="Y58" s="68" t="n">
        <v>143270</v>
      </c>
      <c r="Z58" s="68" t="n">
        <v>143502</v>
      </c>
      <c r="AA58" s="68" t="n">
        <v>131607</v>
      </c>
      <c r="AB58" s="68" t="n">
        <v>122289</v>
      </c>
      <c r="AC58" s="68" t="n">
        <v>117663</v>
      </c>
      <c r="AD58" s="68" t="n">
        <v>118147</v>
      </c>
      <c r="AE58" s="68" t="n">
        <v>118377</v>
      </c>
      <c r="AF58" s="68" t="n">
        <v>117429</v>
      </c>
      <c r="AG58" s="68" t="n">
        <v>120699</v>
      </c>
      <c r="AH58" s="68" t="n">
        <v>121440</v>
      </c>
      <c r="AI58" s="68" t="n">
        <v>124340</v>
      </c>
      <c r="AJ58" s="68" t="n">
        <v>125816</v>
      </c>
      <c r="AK58" s="68" t="n">
        <v>130881</v>
      </c>
      <c r="AL58" s="68" t="n">
        <v>135850</v>
      </c>
      <c r="AM58" s="68" t="n">
        <v>139651</v>
      </c>
      <c r="AN58" s="68" t="n">
        <v>147220</v>
      </c>
      <c r="AO58" s="68" t="n">
        <v>151047</v>
      </c>
      <c r="AP58" s="68" t="n">
        <v>149616</v>
      </c>
      <c r="AQ58" s="68" t="n">
        <v>148658</v>
      </c>
      <c r="AR58" s="68" t="n">
        <v>141346</v>
      </c>
      <c r="AS58" s="68" t="n">
        <v>141634</v>
      </c>
      <c r="AT58" s="68" t="n">
        <v>139949</v>
      </c>
      <c r="AU58" s="68" t="n">
        <v>142863</v>
      </c>
      <c r="AV58" s="68" t="n">
        <v>143612</v>
      </c>
      <c r="AW58" s="68" t="n">
        <v>145741</v>
      </c>
      <c r="AX58" s="68" t="n">
        <v>146503</v>
      </c>
      <c r="AY58" s="68" t="n">
        <v>145716</v>
      </c>
      <c r="AZ58" s="68" t="n">
        <v>143523</v>
      </c>
      <c r="BA58" s="68" t="n">
        <v>141248</v>
      </c>
      <c r="BB58" s="68" t="n">
        <v>145250</v>
      </c>
      <c r="BC58" s="68" t="n">
        <v>132636</v>
      </c>
      <c r="BD58" s="68" t="n">
        <v>125049</v>
      </c>
      <c r="BE58" s="68" t="n">
        <v>123513</v>
      </c>
      <c r="BF58" s="68" t="n">
        <v>121676</v>
      </c>
      <c r="BG58" s="68" t="n">
        <v>119892</v>
      </c>
      <c r="BH58" s="68" t="n">
        <v>118330</v>
      </c>
      <c r="BI58" s="68" t="n">
        <v>117334</v>
      </c>
      <c r="BJ58" s="68" t="n">
        <v>116924</v>
      </c>
      <c r="BK58" s="68" t="n">
        <v>116789</v>
      </c>
      <c r="BL58" s="68" t="n">
        <v>116926</v>
      </c>
      <c r="BM58" s="68" t="n">
        <v>117318</v>
      </c>
      <c r="BN58" s="68" t="n">
        <v>117945</v>
      </c>
      <c r="BO58" s="68" t="n">
        <v>118773</v>
      </c>
      <c r="BP58" s="68" t="n">
        <v>119755</v>
      </c>
      <c r="BQ58" s="68" t="n">
        <v>120840</v>
      </c>
      <c r="BR58" s="68" t="n">
        <v>121960</v>
      </c>
      <c r="BS58" s="68" t="n">
        <v>123049</v>
      </c>
      <c r="BT58" s="68" t="n">
        <v>124048</v>
      </c>
      <c r="BU58" s="68" t="n">
        <v>124908</v>
      </c>
      <c r="BV58" s="68" t="n">
        <v>125598</v>
      </c>
      <c r="BW58" s="68" t="n">
        <v>126103</v>
      </c>
      <c r="BX58" s="68" t="n">
        <v>126427</v>
      </c>
      <c r="BY58" s="68" t="n">
        <v>126577</v>
      </c>
      <c r="BZ58" s="68" t="n">
        <v>126562</v>
      </c>
      <c r="CA58" s="68" t="n">
        <v>126385</v>
      </c>
      <c r="CB58" s="68" t="n">
        <v>126047</v>
      </c>
    </row>
    <row r="59" customFormat="false" ht="12.8" hidden="false" customHeight="false" outlineLevel="0" collapsed="false">
      <c r="A59" s="66" t="n">
        <v>54</v>
      </c>
      <c r="B59" s="68" t="n">
        <v>133686</v>
      </c>
      <c r="C59" s="68" t="n">
        <v>141555</v>
      </c>
      <c r="D59" s="68" t="n">
        <v>147312</v>
      </c>
      <c r="E59" s="68" t="n">
        <v>153046</v>
      </c>
      <c r="F59" s="68" t="n">
        <v>161208</v>
      </c>
      <c r="G59" s="68" t="n">
        <v>177215</v>
      </c>
      <c r="H59" s="68" t="n">
        <v>189262</v>
      </c>
      <c r="I59" s="68" t="n">
        <v>187677</v>
      </c>
      <c r="J59" s="68" t="n">
        <v>184835</v>
      </c>
      <c r="K59" s="68" t="n">
        <v>180465</v>
      </c>
      <c r="L59" s="68" t="n">
        <v>178314</v>
      </c>
      <c r="M59" s="68" t="n">
        <v>173360</v>
      </c>
      <c r="N59" s="68" t="n">
        <v>158618</v>
      </c>
      <c r="O59" s="68" t="n">
        <v>150902</v>
      </c>
      <c r="P59" s="68" t="n">
        <v>150716</v>
      </c>
      <c r="Q59" s="68" t="n">
        <v>148990</v>
      </c>
      <c r="R59" s="68" t="n">
        <v>149188</v>
      </c>
      <c r="S59" s="68" t="n">
        <v>149366</v>
      </c>
      <c r="T59" s="68" t="n">
        <v>147787</v>
      </c>
      <c r="U59" s="68" t="n">
        <v>146532</v>
      </c>
      <c r="V59" s="68" t="n">
        <v>148989</v>
      </c>
      <c r="W59" s="68" t="n">
        <v>145463</v>
      </c>
      <c r="X59" s="68" t="n">
        <v>148430</v>
      </c>
      <c r="Y59" s="68" t="n">
        <v>148962</v>
      </c>
      <c r="Z59" s="68" t="n">
        <v>142985</v>
      </c>
      <c r="AA59" s="68" t="n">
        <v>143224</v>
      </c>
      <c r="AB59" s="68" t="n">
        <v>131372</v>
      </c>
      <c r="AC59" s="68" t="n">
        <v>122087</v>
      </c>
      <c r="AD59" s="68" t="n">
        <v>117480</v>
      </c>
      <c r="AE59" s="68" t="n">
        <v>117969</v>
      </c>
      <c r="AF59" s="68" t="n">
        <v>118204</v>
      </c>
      <c r="AG59" s="68" t="n">
        <v>117263</v>
      </c>
      <c r="AH59" s="68" t="n">
        <v>120529</v>
      </c>
      <c r="AI59" s="68" t="n">
        <v>121275</v>
      </c>
      <c r="AJ59" s="68" t="n">
        <v>124174</v>
      </c>
      <c r="AK59" s="68" t="n">
        <v>125652</v>
      </c>
      <c r="AL59" s="68" t="n">
        <v>130709</v>
      </c>
      <c r="AM59" s="68" t="n">
        <v>135669</v>
      </c>
      <c r="AN59" s="68" t="n">
        <v>139466</v>
      </c>
      <c r="AO59" s="68" t="n">
        <v>147026</v>
      </c>
      <c r="AP59" s="68" t="n">
        <v>150851</v>
      </c>
      <c r="AQ59" s="68" t="n">
        <v>149429</v>
      </c>
      <c r="AR59" s="68" t="n">
        <v>148479</v>
      </c>
      <c r="AS59" s="68" t="n">
        <v>141189</v>
      </c>
      <c r="AT59" s="68" t="n">
        <v>141483</v>
      </c>
      <c r="AU59" s="68" t="n">
        <v>139807</v>
      </c>
      <c r="AV59" s="68" t="n">
        <v>142720</v>
      </c>
      <c r="AW59" s="68" t="n">
        <v>143471</v>
      </c>
      <c r="AX59" s="68" t="n">
        <v>145601</v>
      </c>
      <c r="AY59" s="68" t="n">
        <v>146366</v>
      </c>
      <c r="AZ59" s="68" t="n">
        <v>145587</v>
      </c>
      <c r="BA59" s="68" t="n">
        <v>143403</v>
      </c>
      <c r="BB59" s="68" t="n">
        <v>141137</v>
      </c>
      <c r="BC59" s="68" t="n">
        <v>145137</v>
      </c>
      <c r="BD59" s="68" t="n">
        <v>132551</v>
      </c>
      <c r="BE59" s="68" t="n">
        <v>124980</v>
      </c>
      <c r="BF59" s="68" t="n">
        <v>123451</v>
      </c>
      <c r="BG59" s="68" t="n">
        <v>121620</v>
      </c>
      <c r="BH59" s="68" t="n">
        <v>119843</v>
      </c>
      <c r="BI59" s="68" t="n">
        <v>118287</v>
      </c>
      <c r="BJ59" s="68" t="n">
        <v>117297</v>
      </c>
      <c r="BK59" s="68" t="n">
        <v>116891</v>
      </c>
      <c r="BL59" s="68" t="n">
        <v>116759</v>
      </c>
      <c r="BM59" s="68" t="n">
        <v>116899</v>
      </c>
      <c r="BN59" s="68" t="n">
        <v>117295</v>
      </c>
      <c r="BO59" s="68" t="n">
        <v>117924</v>
      </c>
      <c r="BP59" s="68" t="n">
        <v>118752</v>
      </c>
      <c r="BQ59" s="68" t="n">
        <v>119737</v>
      </c>
      <c r="BR59" s="68" t="n">
        <v>120822</v>
      </c>
      <c r="BS59" s="68" t="n">
        <v>121945</v>
      </c>
      <c r="BT59" s="68" t="n">
        <v>123035</v>
      </c>
      <c r="BU59" s="68" t="n">
        <v>124035</v>
      </c>
      <c r="BV59" s="68" t="n">
        <v>124897</v>
      </c>
      <c r="BW59" s="68" t="n">
        <v>125588</v>
      </c>
      <c r="BX59" s="68" t="n">
        <v>126095</v>
      </c>
      <c r="BY59" s="68" t="n">
        <v>126422</v>
      </c>
      <c r="BZ59" s="68" t="n">
        <v>126574</v>
      </c>
      <c r="CA59" s="68" t="n">
        <v>126562</v>
      </c>
      <c r="CB59" s="68" t="n">
        <v>126388</v>
      </c>
    </row>
    <row r="60" customFormat="false" ht="12.8" hidden="false" customHeight="false" outlineLevel="0" collapsed="false">
      <c r="A60" s="66" t="n">
        <v>55</v>
      </c>
      <c r="B60" s="68" t="n">
        <v>133454</v>
      </c>
      <c r="C60" s="68" t="n">
        <v>133877</v>
      </c>
      <c r="D60" s="68" t="n">
        <v>140946</v>
      </c>
      <c r="E60" s="68" t="n">
        <v>146048</v>
      </c>
      <c r="F60" s="68" t="n">
        <v>151702</v>
      </c>
      <c r="G60" s="68" t="n">
        <v>159779</v>
      </c>
      <c r="H60" s="68" t="n">
        <v>176525</v>
      </c>
      <c r="I60" s="68" t="n">
        <v>188534</v>
      </c>
      <c r="J60" s="68" t="n">
        <v>186972</v>
      </c>
      <c r="K60" s="68" t="n">
        <v>184155</v>
      </c>
      <c r="L60" s="68" t="n">
        <v>179818</v>
      </c>
      <c r="M60" s="68" t="n">
        <v>177689</v>
      </c>
      <c r="N60" s="68" t="n">
        <v>172768</v>
      </c>
      <c r="O60" s="68" t="n">
        <v>158098</v>
      </c>
      <c r="P60" s="68" t="n">
        <v>150424</v>
      </c>
      <c r="Q60" s="68" t="n">
        <v>150250</v>
      </c>
      <c r="R60" s="68" t="n">
        <v>148540</v>
      </c>
      <c r="S60" s="68" t="n">
        <v>148746</v>
      </c>
      <c r="T60" s="68" t="n">
        <v>148933</v>
      </c>
      <c r="U60" s="68" t="n">
        <v>147369</v>
      </c>
      <c r="V60" s="68" t="n">
        <v>146130</v>
      </c>
      <c r="W60" s="68" t="n">
        <v>148586</v>
      </c>
      <c r="X60" s="68" t="n">
        <v>145081</v>
      </c>
      <c r="Y60" s="68" t="n">
        <v>148047</v>
      </c>
      <c r="Z60" s="68" t="n">
        <v>148584</v>
      </c>
      <c r="AA60" s="68" t="n">
        <v>142635</v>
      </c>
      <c r="AB60" s="68" t="n">
        <v>142882</v>
      </c>
      <c r="AC60" s="68" t="n">
        <v>131076</v>
      </c>
      <c r="AD60" s="68" t="n">
        <v>121826</v>
      </c>
      <c r="AE60" s="68" t="n">
        <v>117240</v>
      </c>
      <c r="AF60" s="68" t="n">
        <v>117734</v>
      </c>
      <c r="AG60" s="68" t="n">
        <v>117974</v>
      </c>
      <c r="AH60" s="68" t="n">
        <v>117043</v>
      </c>
      <c r="AI60" s="68" t="n">
        <v>120305</v>
      </c>
      <c r="AJ60" s="68" t="n">
        <v>121056</v>
      </c>
      <c r="AK60" s="68" t="n">
        <v>123952</v>
      </c>
      <c r="AL60" s="68" t="n">
        <v>125433</v>
      </c>
      <c r="AM60" s="68" t="n">
        <v>130480</v>
      </c>
      <c r="AN60" s="68" t="n">
        <v>135433</v>
      </c>
      <c r="AO60" s="68" t="n">
        <v>139227</v>
      </c>
      <c r="AP60" s="68" t="n">
        <v>146775</v>
      </c>
      <c r="AQ60" s="68" t="n">
        <v>150597</v>
      </c>
      <c r="AR60" s="68" t="n">
        <v>149186</v>
      </c>
      <c r="AS60" s="68" t="n">
        <v>148244</v>
      </c>
      <c r="AT60" s="68" t="n">
        <v>140978</v>
      </c>
      <c r="AU60" s="68" t="n">
        <v>141277</v>
      </c>
      <c r="AV60" s="68" t="n">
        <v>139610</v>
      </c>
      <c r="AW60" s="68" t="n">
        <v>142522</v>
      </c>
      <c r="AX60" s="68" t="n">
        <v>143278</v>
      </c>
      <c r="AY60" s="68" t="n">
        <v>145409</v>
      </c>
      <c r="AZ60" s="68" t="n">
        <v>146179</v>
      </c>
      <c r="BA60" s="68" t="n">
        <v>145407</v>
      </c>
      <c r="BB60" s="68" t="n">
        <v>143231</v>
      </c>
      <c r="BC60" s="68" t="n">
        <v>140976</v>
      </c>
      <c r="BD60" s="68" t="n">
        <v>144972</v>
      </c>
      <c r="BE60" s="68" t="n">
        <v>132415</v>
      </c>
      <c r="BF60" s="68" t="n">
        <v>124864</v>
      </c>
      <c r="BG60" s="68" t="n">
        <v>123342</v>
      </c>
      <c r="BH60" s="68" t="n">
        <v>121520</v>
      </c>
      <c r="BI60" s="68" t="n">
        <v>119749</v>
      </c>
      <c r="BJ60" s="68" t="n">
        <v>118200</v>
      </c>
      <c r="BK60" s="68" t="n">
        <v>117214</v>
      </c>
      <c r="BL60" s="68" t="n">
        <v>116813</v>
      </c>
      <c r="BM60" s="68" t="n">
        <v>116685</v>
      </c>
      <c r="BN60" s="68" t="n">
        <v>116827</v>
      </c>
      <c r="BO60" s="68" t="n">
        <v>117226</v>
      </c>
      <c r="BP60" s="68" t="n">
        <v>117857</v>
      </c>
      <c r="BQ60" s="68" t="n">
        <v>118688</v>
      </c>
      <c r="BR60" s="68" t="n">
        <v>119675</v>
      </c>
      <c r="BS60" s="68" t="n">
        <v>120762</v>
      </c>
      <c r="BT60" s="68" t="n">
        <v>121886</v>
      </c>
      <c r="BU60" s="68" t="n">
        <v>122977</v>
      </c>
      <c r="BV60" s="68" t="n">
        <v>123979</v>
      </c>
      <c r="BW60" s="68" t="n">
        <v>124844</v>
      </c>
      <c r="BX60" s="68" t="n">
        <v>125537</v>
      </c>
      <c r="BY60" s="68" t="n">
        <v>126046</v>
      </c>
      <c r="BZ60" s="68" t="n">
        <v>126376</v>
      </c>
      <c r="CA60" s="68" t="n">
        <v>126532</v>
      </c>
      <c r="CB60" s="68" t="n">
        <v>126521</v>
      </c>
    </row>
    <row r="61" customFormat="false" ht="12.8" hidden="false" customHeight="false" outlineLevel="0" collapsed="false">
      <c r="A61" s="66" t="n">
        <v>56</v>
      </c>
      <c r="B61" s="68" t="n">
        <v>134392</v>
      </c>
      <c r="C61" s="68" t="n">
        <v>133504</v>
      </c>
      <c r="D61" s="68" t="n">
        <v>133228</v>
      </c>
      <c r="E61" s="68" t="n">
        <v>139682</v>
      </c>
      <c r="F61" s="68" t="n">
        <v>144708</v>
      </c>
      <c r="G61" s="68" t="n">
        <v>150281</v>
      </c>
      <c r="H61" s="68" t="n">
        <v>159073</v>
      </c>
      <c r="I61" s="68" t="n">
        <v>175748</v>
      </c>
      <c r="J61" s="68" t="n">
        <v>187715</v>
      </c>
      <c r="K61" s="68" t="n">
        <v>186179</v>
      </c>
      <c r="L61" s="68" t="n">
        <v>183390</v>
      </c>
      <c r="M61" s="68" t="n">
        <v>179089</v>
      </c>
      <c r="N61" s="68" t="n">
        <v>176983</v>
      </c>
      <c r="O61" s="68" t="n">
        <v>172096</v>
      </c>
      <c r="P61" s="68" t="n">
        <v>157503</v>
      </c>
      <c r="Q61" s="68" t="n">
        <v>149876</v>
      </c>
      <c r="R61" s="68" t="n">
        <v>149713</v>
      </c>
      <c r="S61" s="68" t="n">
        <v>148021</v>
      </c>
      <c r="T61" s="68" t="n">
        <v>148238</v>
      </c>
      <c r="U61" s="68" t="n">
        <v>148434</v>
      </c>
      <c r="V61" s="68" t="n">
        <v>146887</v>
      </c>
      <c r="W61" s="68" t="n">
        <v>145661</v>
      </c>
      <c r="X61" s="68" t="n">
        <v>148119</v>
      </c>
      <c r="Y61" s="68" t="n">
        <v>144636</v>
      </c>
      <c r="Z61" s="68" t="n">
        <v>147600</v>
      </c>
      <c r="AA61" s="68" t="n">
        <v>148144</v>
      </c>
      <c r="AB61" s="68" t="n">
        <v>142225</v>
      </c>
      <c r="AC61" s="68" t="n">
        <v>142480</v>
      </c>
      <c r="AD61" s="68" t="n">
        <v>130723</v>
      </c>
      <c r="AE61" s="68" t="n">
        <v>121511</v>
      </c>
      <c r="AF61" s="68" t="n">
        <v>116949</v>
      </c>
      <c r="AG61" s="68" t="n">
        <v>117447</v>
      </c>
      <c r="AH61" s="68" t="n">
        <v>117693</v>
      </c>
      <c r="AI61" s="68" t="n">
        <v>116772</v>
      </c>
      <c r="AJ61" s="68" t="n">
        <v>120029</v>
      </c>
      <c r="AK61" s="68" t="n">
        <v>120785</v>
      </c>
      <c r="AL61" s="68" t="n">
        <v>123679</v>
      </c>
      <c r="AM61" s="68" t="n">
        <v>125164</v>
      </c>
      <c r="AN61" s="68" t="n">
        <v>130200</v>
      </c>
      <c r="AO61" s="68" t="n">
        <v>135147</v>
      </c>
      <c r="AP61" s="68" t="n">
        <v>138935</v>
      </c>
      <c r="AQ61" s="68" t="n">
        <v>146473</v>
      </c>
      <c r="AR61" s="68" t="n">
        <v>150292</v>
      </c>
      <c r="AS61" s="68" t="n">
        <v>148892</v>
      </c>
      <c r="AT61" s="68" t="n">
        <v>147958</v>
      </c>
      <c r="AU61" s="68" t="n">
        <v>140717</v>
      </c>
      <c r="AV61" s="68" t="n">
        <v>141023</v>
      </c>
      <c r="AW61" s="68" t="n">
        <v>139365</v>
      </c>
      <c r="AX61" s="68" t="n">
        <v>142277</v>
      </c>
      <c r="AY61" s="68" t="n">
        <v>143038</v>
      </c>
      <c r="AZ61" s="68" t="n">
        <v>145169</v>
      </c>
      <c r="BA61" s="68" t="n">
        <v>145944</v>
      </c>
      <c r="BB61" s="68" t="n">
        <v>145180</v>
      </c>
      <c r="BC61" s="68" t="n">
        <v>143015</v>
      </c>
      <c r="BD61" s="68" t="n">
        <v>140770</v>
      </c>
      <c r="BE61" s="68" t="n">
        <v>144763</v>
      </c>
      <c r="BF61" s="68" t="n">
        <v>132237</v>
      </c>
      <c r="BG61" s="68" t="n">
        <v>124707</v>
      </c>
      <c r="BH61" s="68" t="n">
        <v>123191</v>
      </c>
      <c r="BI61" s="68" t="n">
        <v>121375</v>
      </c>
      <c r="BJ61" s="68" t="n">
        <v>119614</v>
      </c>
      <c r="BK61" s="68" t="n">
        <v>118072</v>
      </c>
      <c r="BL61" s="68" t="n">
        <v>117093</v>
      </c>
      <c r="BM61" s="68" t="n">
        <v>116694</v>
      </c>
      <c r="BN61" s="68" t="n">
        <v>116572</v>
      </c>
      <c r="BO61" s="68" t="n">
        <v>116718</v>
      </c>
      <c r="BP61" s="68" t="n">
        <v>117120</v>
      </c>
      <c r="BQ61" s="68" t="n">
        <v>117754</v>
      </c>
      <c r="BR61" s="68" t="n">
        <v>118586</v>
      </c>
      <c r="BS61" s="68" t="n">
        <v>119574</v>
      </c>
      <c r="BT61" s="68" t="n">
        <v>120664</v>
      </c>
      <c r="BU61" s="68" t="n">
        <v>121788</v>
      </c>
      <c r="BV61" s="68" t="n">
        <v>122882</v>
      </c>
      <c r="BW61" s="68" t="n">
        <v>123886</v>
      </c>
      <c r="BX61" s="68" t="n">
        <v>124753</v>
      </c>
      <c r="BY61" s="68" t="n">
        <v>125448</v>
      </c>
      <c r="BZ61" s="68" t="n">
        <v>125961</v>
      </c>
      <c r="CA61" s="68" t="n">
        <v>126293</v>
      </c>
      <c r="CB61" s="68" t="n">
        <v>126451</v>
      </c>
    </row>
    <row r="62" customFormat="false" ht="12.8" hidden="false" customHeight="false" outlineLevel="0" collapsed="false">
      <c r="A62" s="66" t="n">
        <v>57</v>
      </c>
      <c r="B62" s="68" t="n">
        <v>138470</v>
      </c>
      <c r="C62" s="68" t="n">
        <v>134272</v>
      </c>
      <c r="D62" s="68" t="n">
        <v>132759</v>
      </c>
      <c r="E62" s="68" t="n">
        <v>131972</v>
      </c>
      <c r="F62" s="68" t="n">
        <v>138346</v>
      </c>
      <c r="G62" s="68" t="n">
        <v>143295</v>
      </c>
      <c r="H62" s="68" t="n">
        <v>149528</v>
      </c>
      <c r="I62" s="68" t="n">
        <v>158288</v>
      </c>
      <c r="J62" s="68" t="n">
        <v>174888</v>
      </c>
      <c r="K62" s="68" t="n">
        <v>186812</v>
      </c>
      <c r="L62" s="68" t="n">
        <v>185300</v>
      </c>
      <c r="M62" s="68" t="n">
        <v>182541</v>
      </c>
      <c r="N62" s="68" t="n">
        <v>178278</v>
      </c>
      <c r="O62" s="68" t="n">
        <v>176196</v>
      </c>
      <c r="P62" s="68" t="n">
        <v>171349</v>
      </c>
      <c r="Q62" s="68" t="n">
        <v>156838</v>
      </c>
      <c r="R62" s="68" t="n">
        <v>149260</v>
      </c>
      <c r="S62" s="68" t="n">
        <v>149111</v>
      </c>
      <c r="T62" s="68" t="n">
        <v>147437</v>
      </c>
      <c r="U62" s="68" t="n">
        <v>147664</v>
      </c>
      <c r="V62" s="68" t="n">
        <v>147871</v>
      </c>
      <c r="W62" s="68" t="n">
        <v>146341</v>
      </c>
      <c r="X62" s="68" t="n">
        <v>145131</v>
      </c>
      <c r="Y62" s="68" t="n">
        <v>147592</v>
      </c>
      <c r="Z62" s="68" t="n">
        <v>144131</v>
      </c>
      <c r="AA62" s="68" t="n">
        <v>147093</v>
      </c>
      <c r="AB62" s="68" t="n">
        <v>147645</v>
      </c>
      <c r="AC62" s="68" t="n">
        <v>141758</v>
      </c>
      <c r="AD62" s="68" t="n">
        <v>142022</v>
      </c>
      <c r="AE62" s="68" t="n">
        <v>130318</v>
      </c>
      <c r="AF62" s="68" t="n">
        <v>121146</v>
      </c>
      <c r="AG62" s="68" t="n">
        <v>116609</v>
      </c>
      <c r="AH62" s="68" t="n">
        <v>117113</v>
      </c>
      <c r="AI62" s="68" t="n">
        <v>117364</v>
      </c>
      <c r="AJ62" s="68" t="n">
        <v>116454</v>
      </c>
      <c r="AK62" s="68" t="n">
        <v>119706</v>
      </c>
      <c r="AL62" s="68" t="n">
        <v>120468</v>
      </c>
      <c r="AM62" s="68" t="n">
        <v>123360</v>
      </c>
      <c r="AN62" s="68" t="n">
        <v>124848</v>
      </c>
      <c r="AO62" s="68" t="n">
        <v>129875</v>
      </c>
      <c r="AP62" s="68" t="n">
        <v>134811</v>
      </c>
      <c r="AQ62" s="68" t="n">
        <v>138596</v>
      </c>
      <c r="AR62" s="68" t="n">
        <v>146121</v>
      </c>
      <c r="AS62" s="68" t="n">
        <v>149938</v>
      </c>
      <c r="AT62" s="68" t="n">
        <v>148550</v>
      </c>
      <c r="AU62" s="68" t="n">
        <v>147626</v>
      </c>
      <c r="AV62" s="68" t="n">
        <v>140412</v>
      </c>
      <c r="AW62" s="68" t="n">
        <v>140723</v>
      </c>
      <c r="AX62" s="68" t="n">
        <v>139078</v>
      </c>
      <c r="AY62" s="68" t="n">
        <v>141988</v>
      </c>
      <c r="AZ62" s="68" t="n">
        <v>142753</v>
      </c>
      <c r="BA62" s="68" t="n">
        <v>144887</v>
      </c>
      <c r="BB62" s="68" t="n">
        <v>145666</v>
      </c>
      <c r="BC62" s="68" t="n">
        <v>144909</v>
      </c>
      <c r="BD62" s="68" t="n">
        <v>142756</v>
      </c>
      <c r="BE62" s="68" t="n">
        <v>140523</v>
      </c>
      <c r="BF62" s="68" t="n">
        <v>144512</v>
      </c>
      <c r="BG62" s="68" t="n">
        <v>132019</v>
      </c>
      <c r="BH62" s="68" t="n">
        <v>124510</v>
      </c>
      <c r="BI62" s="68" t="n">
        <v>123003</v>
      </c>
      <c r="BJ62" s="68" t="n">
        <v>121197</v>
      </c>
      <c r="BK62" s="68" t="n">
        <v>119443</v>
      </c>
      <c r="BL62" s="68" t="n">
        <v>117908</v>
      </c>
      <c r="BM62" s="68" t="n">
        <v>116936</v>
      </c>
      <c r="BN62" s="68" t="n">
        <v>116542</v>
      </c>
      <c r="BO62" s="68" t="n">
        <v>116423</v>
      </c>
      <c r="BP62" s="68" t="n">
        <v>116573</v>
      </c>
      <c r="BQ62" s="68" t="n">
        <v>116979</v>
      </c>
      <c r="BR62" s="68" t="n">
        <v>117615</v>
      </c>
      <c r="BS62" s="68" t="n">
        <v>118450</v>
      </c>
      <c r="BT62" s="68" t="n">
        <v>119440</v>
      </c>
      <c r="BU62" s="68" t="n">
        <v>120532</v>
      </c>
      <c r="BV62" s="68" t="n">
        <v>121658</v>
      </c>
      <c r="BW62" s="68" t="n">
        <v>122754</v>
      </c>
      <c r="BX62" s="68" t="n">
        <v>123760</v>
      </c>
      <c r="BY62" s="68" t="n">
        <v>124628</v>
      </c>
      <c r="BZ62" s="68" t="n">
        <v>125326</v>
      </c>
      <c r="CA62" s="68" t="n">
        <v>125842</v>
      </c>
      <c r="CB62" s="68" t="n">
        <v>126176</v>
      </c>
    </row>
    <row r="63" customFormat="false" ht="12.8" hidden="false" customHeight="false" outlineLevel="0" collapsed="false">
      <c r="A63" s="66" t="n">
        <v>58</v>
      </c>
      <c r="B63" s="68" t="n">
        <v>143768</v>
      </c>
      <c r="C63" s="68" t="n">
        <v>138156</v>
      </c>
      <c r="D63" s="68" t="n">
        <v>133422</v>
      </c>
      <c r="E63" s="68" t="n">
        <v>131455</v>
      </c>
      <c r="F63" s="68" t="n">
        <v>130644</v>
      </c>
      <c r="G63" s="68" t="n">
        <v>136936</v>
      </c>
      <c r="H63" s="68" t="n">
        <v>142485</v>
      </c>
      <c r="I63" s="68" t="n">
        <v>148695</v>
      </c>
      <c r="J63" s="68" t="n">
        <v>157420</v>
      </c>
      <c r="K63" s="68" t="n">
        <v>173940</v>
      </c>
      <c r="L63" s="68" t="n">
        <v>185816</v>
      </c>
      <c r="M63" s="68" t="n">
        <v>184334</v>
      </c>
      <c r="N63" s="68" t="n">
        <v>181607</v>
      </c>
      <c r="O63" s="68" t="n">
        <v>177384</v>
      </c>
      <c r="P63" s="68" t="n">
        <v>175330</v>
      </c>
      <c r="Q63" s="68" t="n">
        <v>170522</v>
      </c>
      <c r="R63" s="68" t="n">
        <v>156099</v>
      </c>
      <c r="S63" s="68" t="n">
        <v>148574</v>
      </c>
      <c r="T63" s="68" t="n">
        <v>148441</v>
      </c>
      <c r="U63" s="68" t="n">
        <v>146787</v>
      </c>
      <c r="V63" s="68" t="n">
        <v>147025</v>
      </c>
      <c r="W63" s="68" t="n">
        <v>147243</v>
      </c>
      <c r="X63" s="68" t="n">
        <v>145732</v>
      </c>
      <c r="Y63" s="68" t="n">
        <v>144538</v>
      </c>
      <c r="Z63" s="68" t="n">
        <v>147002</v>
      </c>
      <c r="AA63" s="68" t="n">
        <v>143566</v>
      </c>
      <c r="AB63" s="68" t="n">
        <v>146526</v>
      </c>
      <c r="AC63" s="68" t="n">
        <v>147085</v>
      </c>
      <c r="AD63" s="68" t="n">
        <v>141233</v>
      </c>
      <c r="AE63" s="68" t="n">
        <v>141506</v>
      </c>
      <c r="AF63" s="68" t="n">
        <v>129859</v>
      </c>
      <c r="AG63" s="68" t="n">
        <v>120730</v>
      </c>
      <c r="AH63" s="68" t="n">
        <v>116218</v>
      </c>
      <c r="AI63" s="68" t="n">
        <v>116728</v>
      </c>
      <c r="AJ63" s="68" t="n">
        <v>116986</v>
      </c>
      <c r="AK63" s="68" t="n">
        <v>116088</v>
      </c>
      <c r="AL63" s="68" t="n">
        <v>119335</v>
      </c>
      <c r="AM63" s="68" t="n">
        <v>120104</v>
      </c>
      <c r="AN63" s="68" t="n">
        <v>122993</v>
      </c>
      <c r="AO63" s="68" t="n">
        <v>124485</v>
      </c>
      <c r="AP63" s="68" t="n">
        <v>129500</v>
      </c>
      <c r="AQ63" s="68" t="n">
        <v>134429</v>
      </c>
      <c r="AR63" s="68" t="n">
        <v>138207</v>
      </c>
      <c r="AS63" s="68" t="n">
        <v>145720</v>
      </c>
      <c r="AT63" s="68" t="n">
        <v>149535</v>
      </c>
      <c r="AU63" s="68" t="n">
        <v>148160</v>
      </c>
      <c r="AV63" s="68" t="n">
        <v>147247</v>
      </c>
      <c r="AW63" s="68" t="n">
        <v>140060</v>
      </c>
      <c r="AX63" s="68" t="n">
        <v>140380</v>
      </c>
      <c r="AY63" s="68" t="n">
        <v>138745</v>
      </c>
      <c r="AZ63" s="68" t="n">
        <v>141654</v>
      </c>
      <c r="BA63" s="68" t="n">
        <v>142425</v>
      </c>
      <c r="BB63" s="68" t="n">
        <v>144559</v>
      </c>
      <c r="BC63" s="68" t="n">
        <v>145343</v>
      </c>
      <c r="BD63" s="68" t="n">
        <v>144597</v>
      </c>
      <c r="BE63" s="68" t="n">
        <v>142454</v>
      </c>
      <c r="BF63" s="68" t="n">
        <v>140232</v>
      </c>
      <c r="BG63" s="68" t="n">
        <v>144220</v>
      </c>
      <c r="BH63" s="68" t="n">
        <v>131762</v>
      </c>
      <c r="BI63" s="68" t="n">
        <v>124275</v>
      </c>
      <c r="BJ63" s="68" t="n">
        <v>122778</v>
      </c>
      <c r="BK63" s="68" t="n">
        <v>120980</v>
      </c>
      <c r="BL63" s="68" t="n">
        <v>119235</v>
      </c>
      <c r="BM63" s="68" t="n">
        <v>117708</v>
      </c>
      <c r="BN63" s="68" t="n">
        <v>116741</v>
      </c>
      <c r="BO63" s="68" t="n">
        <v>116354</v>
      </c>
      <c r="BP63" s="68" t="n">
        <v>116240</v>
      </c>
      <c r="BQ63" s="68" t="n">
        <v>116394</v>
      </c>
      <c r="BR63" s="68" t="n">
        <v>116803</v>
      </c>
      <c r="BS63" s="68" t="n">
        <v>117442</v>
      </c>
      <c r="BT63" s="68" t="n">
        <v>118279</v>
      </c>
      <c r="BU63" s="68" t="n">
        <v>119273</v>
      </c>
      <c r="BV63" s="68" t="n">
        <v>120365</v>
      </c>
      <c r="BW63" s="68" t="n">
        <v>121495</v>
      </c>
      <c r="BX63" s="68" t="n">
        <v>122591</v>
      </c>
      <c r="BY63" s="68" t="n">
        <v>123599</v>
      </c>
      <c r="BZ63" s="68" t="n">
        <v>124470</v>
      </c>
      <c r="CA63" s="68" t="n">
        <v>125172</v>
      </c>
      <c r="CB63" s="68" t="n">
        <v>125689</v>
      </c>
    </row>
    <row r="64" customFormat="false" ht="12.8" hidden="false" customHeight="false" outlineLevel="0" collapsed="false">
      <c r="A64" s="66" t="n">
        <v>59</v>
      </c>
      <c r="B64" s="68" t="n">
        <v>137994</v>
      </c>
      <c r="C64" s="68" t="n">
        <v>143266</v>
      </c>
      <c r="D64" s="68" t="n">
        <v>137187</v>
      </c>
      <c r="E64" s="68" t="n">
        <v>132057</v>
      </c>
      <c r="F64" s="68" t="n">
        <v>130073</v>
      </c>
      <c r="G64" s="68" t="n">
        <v>129239</v>
      </c>
      <c r="H64" s="68" t="n">
        <v>136063</v>
      </c>
      <c r="I64" s="68" t="n">
        <v>141592</v>
      </c>
      <c r="J64" s="68" t="n">
        <v>147779</v>
      </c>
      <c r="K64" s="68" t="n">
        <v>156468</v>
      </c>
      <c r="L64" s="68" t="n">
        <v>172900</v>
      </c>
      <c r="M64" s="68" t="n">
        <v>184728</v>
      </c>
      <c r="N64" s="68" t="n">
        <v>183275</v>
      </c>
      <c r="O64" s="68" t="n">
        <v>180583</v>
      </c>
      <c r="P64" s="68" t="n">
        <v>176404</v>
      </c>
      <c r="Q64" s="68" t="n">
        <v>174379</v>
      </c>
      <c r="R64" s="68" t="n">
        <v>169614</v>
      </c>
      <c r="S64" s="68" t="n">
        <v>155284</v>
      </c>
      <c r="T64" s="68" t="n">
        <v>147817</v>
      </c>
      <c r="U64" s="68" t="n">
        <v>147699</v>
      </c>
      <c r="V64" s="68" t="n">
        <v>146067</v>
      </c>
      <c r="W64" s="68" t="n">
        <v>146316</v>
      </c>
      <c r="X64" s="68" t="n">
        <v>146546</v>
      </c>
      <c r="Y64" s="68" t="n">
        <v>145056</v>
      </c>
      <c r="Z64" s="68" t="n">
        <v>143879</v>
      </c>
      <c r="AA64" s="68" t="n">
        <v>146347</v>
      </c>
      <c r="AB64" s="68" t="n">
        <v>142936</v>
      </c>
      <c r="AC64" s="68" t="n">
        <v>145896</v>
      </c>
      <c r="AD64" s="68" t="n">
        <v>146463</v>
      </c>
      <c r="AE64" s="68" t="n">
        <v>140648</v>
      </c>
      <c r="AF64" s="68" t="n">
        <v>140932</v>
      </c>
      <c r="AG64" s="68" t="n">
        <v>129344</v>
      </c>
      <c r="AH64" s="68" t="n">
        <v>120261</v>
      </c>
      <c r="AI64" s="68" t="n">
        <v>115777</v>
      </c>
      <c r="AJ64" s="68" t="n">
        <v>116294</v>
      </c>
      <c r="AK64" s="68" t="n">
        <v>116560</v>
      </c>
      <c r="AL64" s="68" t="n">
        <v>115672</v>
      </c>
      <c r="AM64" s="68" t="n">
        <v>118916</v>
      </c>
      <c r="AN64" s="68" t="n">
        <v>119690</v>
      </c>
      <c r="AO64" s="68" t="n">
        <v>122577</v>
      </c>
      <c r="AP64" s="68" t="n">
        <v>124073</v>
      </c>
      <c r="AQ64" s="68" t="n">
        <v>129076</v>
      </c>
      <c r="AR64" s="68" t="n">
        <v>133997</v>
      </c>
      <c r="AS64" s="68" t="n">
        <v>137770</v>
      </c>
      <c r="AT64" s="68" t="n">
        <v>145269</v>
      </c>
      <c r="AU64" s="68" t="n">
        <v>149081</v>
      </c>
      <c r="AV64" s="68" t="n">
        <v>147720</v>
      </c>
      <c r="AW64" s="68" t="n">
        <v>146817</v>
      </c>
      <c r="AX64" s="68" t="n">
        <v>139661</v>
      </c>
      <c r="AY64" s="68" t="n">
        <v>139987</v>
      </c>
      <c r="AZ64" s="68" t="n">
        <v>138365</v>
      </c>
      <c r="BA64" s="68" t="n">
        <v>141274</v>
      </c>
      <c r="BB64" s="68" t="n">
        <v>142049</v>
      </c>
      <c r="BC64" s="68" t="n">
        <v>144187</v>
      </c>
      <c r="BD64" s="68" t="n">
        <v>144976</v>
      </c>
      <c r="BE64" s="68" t="n">
        <v>144239</v>
      </c>
      <c r="BF64" s="68" t="n">
        <v>142109</v>
      </c>
      <c r="BG64" s="68" t="n">
        <v>139901</v>
      </c>
      <c r="BH64" s="68" t="n">
        <v>143885</v>
      </c>
      <c r="BI64" s="68" t="n">
        <v>131464</v>
      </c>
      <c r="BJ64" s="68" t="n">
        <v>124001</v>
      </c>
      <c r="BK64" s="68" t="n">
        <v>122514</v>
      </c>
      <c r="BL64" s="68" t="n">
        <v>120725</v>
      </c>
      <c r="BM64" s="68" t="n">
        <v>118989</v>
      </c>
      <c r="BN64" s="68" t="n">
        <v>117471</v>
      </c>
      <c r="BO64" s="68" t="n">
        <v>116511</v>
      </c>
      <c r="BP64" s="68" t="n">
        <v>116130</v>
      </c>
      <c r="BQ64" s="68" t="n">
        <v>116021</v>
      </c>
      <c r="BR64" s="68" t="n">
        <v>116178</v>
      </c>
      <c r="BS64" s="68" t="n">
        <v>116591</v>
      </c>
      <c r="BT64" s="68" t="n">
        <v>117234</v>
      </c>
      <c r="BU64" s="68" t="n">
        <v>118074</v>
      </c>
      <c r="BV64" s="68" t="n">
        <v>119069</v>
      </c>
      <c r="BW64" s="68" t="n">
        <v>120164</v>
      </c>
      <c r="BX64" s="68" t="n">
        <v>121295</v>
      </c>
      <c r="BY64" s="68" t="n">
        <v>122395</v>
      </c>
      <c r="BZ64" s="68" t="n">
        <v>123405</v>
      </c>
      <c r="CA64" s="68" t="n">
        <v>124279</v>
      </c>
      <c r="CB64" s="68" t="n">
        <v>124982</v>
      </c>
    </row>
    <row r="65" customFormat="false" ht="12.8" hidden="false" customHeight="false" outlineLevel="0" collapsed="false">
      <c r="A65" s="66" t="n">
        <v>60</v>
      </c>
      <c r="B65" s="68" t="n">
        <v>123538</v>
      </c>
      <c r="C65" s="68" t="n">
        <v>137867</v>
      </c>
      <c r="D65" s="68" t="n">
        <v>142380</v>
      </c>
      <c r="E65" s="68" t="n">
        <v>135726</v>
      </c>
      <c r="F65" s="68" t="n">
        <v>130617</v>
      </c>
      <c r="G65" s="68" t="n">
        <v>128619</v>
      </c>
      <c r="H65" s="68" t="n">
        <v>128320</v>
      </c>
      <c r="I65" s="68" t="n">
        <v>135111</v>
      </c>
      <c r="J65" s="68" t="n">
        <v>140622</v>
      </c>
      <c r="K65" s="68" t="n">
        <v>146782</v>
      </c>
      <c r="L65" s="68" t="n">
        <v>155432</v>
      </c>
      <c r="M65" s="68" t="n">
        <v>171774</v>
      </c>
      <c r="N65" s="68" t="n">
        <v>183547</v>
      </c>
      <c r="O65" s="68" t="n">
        <v>182126</v>
      </c>
      <c r="P65" s="68" t="n">
        <v>179471</v>
      </c>
      <c r="Q65" s="68" t="n">
        <v>175339</v>
      </c>
      <c r="R65" s="68" t="n">
        <v>173345</v>
      </c>
      <c r="S65" s="68" t="n">
        <v>168626</v>
      </c>
      <c r="T65" s="68" t="n">
        <v>154398</v>
      </c>
      <c r="U65" s="68" t="n">
        <v>146989</v>
      </c>
      <c r="V65" s="68" t="n">
        <v>146888</v>
      </c>
      <c r="W65" s="68" t="n">
        <v>145281</v>
      </c>
      <c r="X65" s="68" t="n">
        <v>145542</v>
      </c>
      <c r="Y65" s="68" t="n">
        <v>145785</v>
      </c>
      <c r="Z65" s="68" t="n">
        <v>144317</v>
      </c>
      <c r="AA65" s="68" t="n">
        <v>143159</v>
      </c>
      <c r="AB65" s="68" t="n">
        <v>145628</v>
      </c>
      <c r="AC65" s="68" t="n">
        <v>142248</v>
      </c>
      <c r="AD65" s="68" t="n">
        <v>145204</v>
      </c>
      <c r="AE65" s="68" t="n">
        <v>145781</v>
      </c>
      <c r="AF65" s="68" t="n">
        <v>140005</v>
      </c>
      <c r="AG65" s="68" t="n">
        <v>140299</v>
      </c>
      <c r="AH65" s="68" t="n">
        <v>128776</v>
      </c>
      <c r="AI65" s="68" t="n">
        <v>119743</v>
      </c>
      <c r="AJ65" s="68" t="n">
        <v>115290</v>
      </c>
      <c r="AK65" s="68" t="n">
        <v>115813</v>
      </c>
      <c r="AL65" s="68" t="n">
        <v>116086</v>
      </c>
      <c r="AM65" s="68" t="n">
        <v>115212</v>
      </c>
      <c r="AN65" s="68" t="n">
        <v>118449</v>
      </c>
      <c r="AO65" s="68" t="n">
        <v>119232</v>
      </c>
      <c r="AP65" s="68" t="n">
        <v>122115</v>
      </c>
      <c r="AQ65" s="68" t="n">
        <v>123617</v>
      </c>
      <c r="AR65" s="68" t="n">
        <v>128607</v>
      </c>
      <c r="AS65" s="68" t="n">
        <v>133517</v>
      </c>
      <c r="AT65" s="68" t="n">
        <v>137285</v>
      </c>
      <c r="AU65" s="68" t="n">
        <v>144770</v>
      </c>
      <c r="AV65" s="68" t="n">
        <v>148579</v>
      </c>
      <c r="AW65" s="68" t="n">
        <v>147234</v>
      </c>
      <c r="AX65" s="68" t="n">
        <v>146341</v>
      </c>
      <c r="AY65" s="68" t="n">
        <v>139219</v>
      </c>
      <c r="AZ65" s="68" t="n">
        <v>139553</v>
      </c>
      <c r="BA65" s="68" t="n">
        <v>137943</v>
      </c>
      <c r="BB65" s="68" t="n">
        <v>140851</v>
      </c>
      <c r="BC65" s="68" t="n">
        <v>141633</v>
      </c>
      <c r="BD65" s="68" t="n">
        <v>143772</v>
      </c>
      <c r="BE65" s="68" t="n">
        <v>144567</v>
      </c>
      <c r="BF65" s="68" t="n">
        <v>143841</v>
      </c>
      <c r="BG65" s="68" t="n">
        <v>141724</v>
      </c>
      <c r="BH65" s="68" t="n">
        <v>139530</v>
      </c>
      <c r="BI65" s="68" t="n">
        <v>143510</v>
      </c>
      <c r="BJ65" s="68" t="n">
        <v>131129</v>
      </c>
      <c r="BK65" s="68" t="n">
        <v>123693</v>
      </c>
      <c r="BL65" s="68" t="n">
        <v>122213</v>
      </c>
      <c r="BM65" s="68" t="n">
        <v>120437</v>
      </c>
      <c r="BN65" s="68" t="n">
        <v>118710</v>
      </c>
      <c r="BO65" s="68" t="n">
        <v>117201</v>
      </c>
      <c r="BP65" s="68" t="n">
        <v>116250</v>
      </c>
      <c r="BQ65" s="68" t="n">
        <v>115873</v>
      </c>
      <c r="BR65" s="68" t="n">
        <v>115770</v>
      </c>
      <c r="BS65" s="68" t="n">
        <v>115933</v>
      </c>
      <c r="BT65" s="68" t="n">
        <v>116349</v>
      </c>
      <c r="BU65" s="68" t="n">
        <v>116995</v>
      </c>
      <c r="BV65" s="68" t="n">
        <v>117838</v>
      </c>
      <c r="BW65" s="68" t="n">
        <v>118836</v>
      </c>
      <c r="BX65" s="68" t="n">
        <v>119934</v>
      </c>
      <c r="BY65" s="68" t="n">
        <v>121067</v>
      </c>
      <c r="BZ65" s="68" t="n">
        <v>122169</v>
      </c>
      <c r="CA65" s="68" t="n">
        <v>123181</v>
      </c>
      <c r="CB65" s="68" t="n">
        <v>124058</v>
      </c>
    </row>
    <row r="66" customFormat="false" ht="12.8" hidden="false" customHeight="false" outlineLevel="0" collapsed="false">
      <c r="A66" s="66" t="n">
        <v>61</v>
      </c>
      <c r="B66" s="68" t="n">
        <v>119962</v>
      </c>
      <c r="C66" s="68" t="n">
        <v>123561</v>
      </c>
      <c r="D66" s="68" t="n">
        <v>136955</v>
      </c>
      <c r="E66" s="68" t="n">
        <v>140755</v>
      </c>
      <c r="F66" s="68" t="n">
        <v>134188</v>
      </c>
      <c r="G66" s="68" t="n">
        <v>129104</v>
      </c>
      <c r="H66" s="68" t="n">
        <v>127606</v>
      </c>
      <c r="I66" s="68" t="n">
        <v>127330</v>
      </c>
      <c r="J66" s="68" t="n">
        <v>134086</v>
      </c>
      <c r="K66" s="68" t="n">
        <v>139576</v>
      </c>
      <c r="L66" s="68" t="n">
        <v>145710</v>
      </c>
      <c r="M66" s="68" t="n">
        <v>154316</v>
      </c>
      <c r="N66" s="68" t="n">
        <v>170560</v>
      </c>
      <c r="O66" s="68" t="n">
        <v>182276</v>
      </c>
      <c r="P66" s="68" t="n">
        <v>180890</v>
      </c>
      <c r="Q66" s="68" t="n">
        <v>178275</v>
      </c>
      <c r="R66" s="68" t="n">
        <v>174193</v>
      </c>
      <c r="S66" s="68" t="n">
        <v>172231</v>
      </c>
      <c r="T66" s="68" t="n">
        <v>167562</v>
      </c>
      <c r="U66" s="68" t="n">
        <v>153440</v>
      </c>
      <c r="V66" s="68" t="n">
        <v>146096</v>
      </c>
      <c r="W66" s="68" t="n">
        <v>146013</v>
      </c>
      <c r="X66" s="68" t="n">
        <v>144431</v>
      </c>
      <c r="Y66" s="68" t="n">
        <v>144706</v>
      </c>
      <c r="Z66" s="68" t="n">
        <v>144962</v>
      </c>
      <c r="AA66" s="68" t="n">
        <v>143518</v>
      </c>
      <c r="AB66" s="68" t="n">
        <v>142380</v>
      </c>
      <c r="AC66" s="68" t="n">
        <v>144852</v>
      </c>
      <c r="AD66" s="68" t="n">
        <v>141502</v>
      </c>
      <c r="AE66" s="68" t="n">
        <v>144457</v>
      </c>
      <c r="AF66" s="68" t="n">
        <v>145043</v>
      </c>
      <c r="AG66" s="68" t="n">
        <v>139309</v>
      </c>
      <c r="AH66" s="68" t="n">
        <v>139616</v>
      </c>
      <c r="AI66" s="68" t="n">
        <v>128162</v>
      </c>
      <c r="AJ66" s="68" t="n">
        <v>119181</v>
      </c>
      <c r="AK66" s="68" t="n">
        <v>114759</v>
      </c>
      <c r="AL66" s="68" t="n">
        <v>115290</v>
      </c>
      <c r="AM66" s="68" t="n">
        <v>115572</v>
      </c>
      <c r="AN66" s="68" t="n">
        <v>114711</v>
      </c>
      <c r="AO66" s="68" t="n">
        <v>117943</v>
      </c>
      <c r="AP66" s="68" t="n">
        <v>118733</v>
      </c>
      <c r="AQ66" s="68" t="n">
        <v>121615</v>
      </c>
      <c r="AR66" s="68" t="n">
        <v>123121</v>
      </c>
      <c r="AS66" s="68" t="n">
        <v>128097</v>
      </c>
      <c r="AT66" s="68" t="n">
        <v>132996</v>
      </c>
      <c r="AU66" s="68" t="n">
        <v>136758</v>
      </c>
      <c r="AV66" s="68" t="n">
        <v>144227</v>
      </c>
      <c r="AW66" s="68" t="n">
        <v>148034</v>
      </c>
      <c r="AX66" s="68" t="n">
        <v>146704</v>
      </c>
      <c r="AY66" s="68" t="n">
        <v>145824</v>
      </c>
      <c r="AZ66" s="68" t="n">
        <v>138736</v>
      </c>
      <c r="BA66" s="68" t="n">
        <v>139080</v>
      </c>
      <c r="BB66" s="68" t="n">
        <v>137484</v>
      </c>
      <c r="BC66" s="68" t="n">
        <v>140391</v>
      </c>
      <c r="BD66" s="68" t="n">
        <v>141179</v>
      </c>
      <c r="BE66" s="68" t="n">
        <v>143320</v>
      </c>
      <c r="BF66" s="68" t="n">
        <v>144121</v>
      </c>
      <c r="BG66" s="68" t="n">
        <v>143406</v>
      </c>
      <c r="BH66" s="68" t="n">
        <v>141304</v>
      </c>
      <c r="BI66" s="68" t="n">
        <v>139125</v>
      </c>
      <c r="BJ66" s="68" t="n">
        <v>143100</v>
      </c>
      <c r="BK66" s="68" t="n">
        <v>130761</v>
      </c>
      <c r="BL66" s="68" t="n">
        <v>123355</v>
      </c>
      <c r="BM66" s="68" t="n">
        <v>121885</v>
      </c>
      <c r="BN66" s="68" t="n">
        <v>120119</v>
      </c>
      <c r="BO66" s="68" t="n">
        <v>118404</v>
      </c>
      <c r="BP66" s="68" t="n">
        <v>116905</v>
      </c>
      <c r="BQ66" s="68" t="n">
        <v>115961</v>
      </c>
      <c r="BR66" s="68" t="n">
        <v>115591</v>
      </c>
      <c r="BS66" s="68" t="n">
        <v>115493</v>
      </c>
      <c r="BT66" s="68" t="n">
        <v>115661</v>
      </c>
      <c r="BU66" s="68" t="n">
        <v>116081</v>
      </c>
      <c r="BV66" s="68" t="n">
        <v>116731</v>
      </c>
      <c r="BW66" s="68" t="n">
        <v>117577</v>
      </c>
      <c r="BX66" s="68" t="n">
        <v>118578</v>
      </c>
      <c r="BY66" s="68" t="n">
        <v>119679</v>
      </c>
      <c r="BZ66" s="68" t="n">
        <v>120816</v>
      </c>
      <c r="CA66" s="68" t="n">
        <v>121919</v>
      </c>
      <c r="CB66" s="68" t="n">
        <v>122935</v>
      </c>
    </row>
    <row r="67" customFormat="false" ht="12.8" hidden="false" customHeight="false" outlineLevel="0" collapsed="false">
      <c r="A67" s="66" t="n">
        <v>62</v>
      </c>
      <c r="B67" s="68" t="n">
        <v>116347</v>
      </c>
      <c r="C67" s="68" t="n">
        <v>119553</v>
      </c>
      <c r="D67" s="68" t="n">
        <v>122456</v>
      </c>
      <c r="E67" s="68" t="n">
        <v>135222</v>
      </c>
      <c r="F67" s="68" t="n">
        <v>139051</v>
      </c>
      <c r="G67" s="68" t="n">
        <v>132577</v>
      </c>
      <c r="H67" s="68" t="n">
        <v>127988</v>
      </c>
      <c r="I67" s="68" t="n">
        <v>126522</v>
      </c>
      <c r="J67" s="68" t="n">
        <v>126270</v>
      </c>
      <c r="K67" s="68" t="n">
        <v>132989</v>
      </c>
      <c r="L67" s="68" t="n">
        <v>138455</v>
      </c>
      <c r="M67" s="68" t="n">
        <v>144562</v>
      </c>
      <c r="N67" s="68" t="n">
        <v>153123</v>
      </c>
      <c r="O67" s="68" t="n">
        <v>169262</v>
      </c>
      <c r="P67" s="68" t="n">
        <v>180918</v>
      </c>
      <c r="Q67" s="68" t="n">
        <v>179568</v>
      </c>
      <c r="R67" s="68" t="n">
        <v>176995</v>
      </c>
      <c r="S67" s="68" t="n">
        <v>172966</v>
      </c>
      <c r="T67" s="68" t="n">
        <v>171039</v>
      </c>
      <c r="U67" s="68" t="n">
        <v>166423</v>
      </c>
      <c r="V67" s="68" t="n">
        <v>152415</v>
      </c>
      <c r="W67" s="68" t="n">
        <v>145140</v>
      </c>
      <c r="X67" s="68" t="n">
        <v>145077</v>
      </c>
      <c r="Y67" s="68" t="n">
        <v>143520</v>
      </c>
      <c r="Z67" s="68" t="n">
        <v>143810</v>
      </c>
      <c r="AA67" s="68" t="n">
        <v>144080</v>
      </c>
      <c r="AB67" s="68" t="n">
        <v>142661</v>
      </c>
      <c r="AC67" s="68" t="n">
        <v>141544</v>
      </c>
      <c r="AD67" s="68" t="n">
        <v>144022</v>
      </c>
      <c r="AE67" s="68" t="n">
        <v>140703</v>
      </c>
      <c r="AF67" s="68" t="n">
        <v>143656</v>
      </c>
      <c r="AG67" s="68" t="n">
        <v>144253</v>
      </c>
      <c r="AH67" s="68" t="n">
        <v>138563</v>
      </c>
      <c r="AI67" s="68" t="n">
        <v>138883</v>
      </c>
      <c r="AJ67" s="68" t="n">
        <v>127502</v>
      </c>
      <c r="AK67" s="68" t="n">
        <v>118577</v>
      </c>
      <c r="AL67" s="68" t="n">
        <v>114190</v>
      </c>
      <c r="AM67" s="68" t="n">
        <v>114728</v>
      </c>
      <c r="AN67" s="68" t="n">
        <v>115019</v>
      </c>
      <c r="AO67" s="68" t="n">
        <v>114172</v>
      </c>
      <c r="AP67" s="68" t="n">
        <v>117399</v>
      </c>
      <c r="AQ67" s="68" t="n">
        <v>118197</v>
      </c>
      <c r="AR67" s="68" t="n">
        <v>121075</v>
      </c>
      <c r="AS67" s="68" t="n">
        <v>122587</v>
      </c>
      <c r="AT67" s="68" t="n">
        <v>127549</v>
      </c>
      <c r="AU67" s="68" t="n">
        <v>132438</v>
      </c>
      <c r="AV67" s="68" t="n">
        <v>136193</v>
      </c>
      <c r="AW67" s="68" t="n">
        <v>143646</v>
      </c>
      <c r="AX67" s="68" t="n">
        <v>147450</v>
      </c>
      <c r="AY67" s="68" t="n">
        <v>146137</v>
      </c>
      <c r="AZ67" s="68" t="n">
        <v>145270</v>
      </c>
      <c r="BA67" s="68" t="n">
        <v>138219</v>
      </c>
      <c r="BB67" s="68" t="n">
        <v>138571</v>
      </c>
      <c r="BC67" s="68" t="n">
        <v>136990</v>
      </c>
      <c r="BD67" s="68" t="n">
        <v>139898</v>
      </c>
      <c r="BE67" s="68" t="n">
        <v>140691</v>
      </c>
      <c r="BF67" s="68" t="n">
        <v>142834</v>
      </c>
      <c r="BG67" s="68" t="n">
        <v>143642</v>
      </c>
      <c r="BH67" s="68" t="n">
        <v>142940</v>
      </c>
      <c r="BI67" s="68" t="n">
        <v>140852</v>
      </c>
      <c r="BJ67" s="68" t="n">
        <v>138688</v>
      </c>
      <c r="BK67" s="68" t="n">
        <v>142661</v>
      </c>
      <c r="BL67" s="68" t="n">
        <v>130366</v>
      </c>
      <c r="BM67" s="68" t="n">
        <v>122988</v>
      </c>
      <c r="BN67" s="68" t="n">
        <v>121531</v>
      </c>
      <c r="BO67" s="68" t="n">
        <v>119777</v>
      </c>
      <c r="BP67" s="68" t="n">
        <v>118073</v>
      </c>
      <c r="BQ67" s="68" t="n">
        <v>116584</v>
      </c>
      <c r="BR67" s="68" t="n">
        <v>115649</v>
      </c>
      <c r="BS67" s="68" t="n">
        <v>115287</v>
      </c>
      <c r="BT67" s="68" t="n">
        <v>115194</v>
      </c>
      <c r="BU67" s="68" t="n">
        <v>115368</v>
      </c>
      <c r="BV67" s="68" t="n">
        <v>115792</v>
      </c>
      <c r="BW67" s="68" t="n">
        <v>116446</v>
      </c>
      <c r="BX67" s="68" t="n">
        <v>117296</v>
      </c>
      <c r="BY67" s="68" t="n">
        <v>118299</v>
      </c>
      <c r="BZ67" s="68" t="n">
        <v>119402</v>
      </c>
      <c r="CA67" s="68" t="n">
        <v>120542</v>
      </c>
      <c r="CB67" s="68" t="n">
        <v>121648</v>
      </c>
    </row>
    <row r="68" customFormat="false" ht="12.8" hidden="false" customHeight="false" outlineLevel="0" collapsed="false">
      <c r="A68" s="66" t="n">
        <v>63</v>
      </c>
      <c r="B68" s="68" t="n">
        <v>114202</v>
      </c>
      <c r="C68" s="68" t="n">
        <v>115761</v>
      </c>
      <c r="D68" s="68" t="n">
        <v>118339</v>
      </c>
      <c r="E68" s="68" t="n">
        <v>120734</v>
      </c>
      <c r="F68" s="68" t="n">
        <v>133413</v>
      </c>
      <c r="G68" s="68" t="n">
        <v>137270</v>
      </c>
      <c r="H68" s="68" t="n">
        <v>131322</v>
      </c>
      <c r="I68" s="68" t="n">
        <v>126799</v>
      </c>
      <c r="J68" s="68" t="n">
        <v>125369</v>
      </c>
      <c r="K68" s="68" t="n">
        <v>125141</v>
      </c>
      <c r="L68" s="68" t="n">
        <v>131821</v>
      </c>
      <c r="M68" s="68" t="n">
        <v>137263</v>
      </c>
      <c r="N68" s="68" t="n">
        <v>143340</v>
      </c>
      <c r="O68" s="68" t="n">
        <v>151854</v>
      </c>
      <c r="P68" s="68" t="n">
        <v>167880</v>
      </c>
      <c r="Q68" s="68" t="n">
        <v>179472</v>
      </c>
      <c r="R68" s="68" t="n">
        <v>178160</v>
      </c>
      <c r="S68" s="68" t="n">
        <v>175632</v>
      </c>
      <c r="T68" s="68" t="n">
        <v>171660</v>
      </c>
      <c r="U68" s="68" t="n">
        <v>169770</v>
      </c>
      <c r="V68" s="68" t="n">
        <v>165210</v>
      </c>
      <c r="W68" s="68" t="n">
        <v>151324</v>
      </c>
      <c r="X68" s="68" t="n">
        <v>144122</v>
      </c>
      <c r="Y68" s="68" t="n">
        <v>144079</v>
      </c>
      <c r="Z68" s="68" t="n">
        <v>142551</v>
      </c>
      <c r="AA68" s="68" t="n">
        <v>142857</v>
      </c>
      <c r="AB68" s="68" t="n">
        <v>143142</v>
      </c>
      <c r="AC68" s="68" t="n">
        <v>141750</v>
      </c>
      <c r="AD68" s="68" t="n">
        <v>140656</v>
      </c>
      <c r="AE68" s="68" t="n">
        <v>143137</v>
      </c>
      <c r="AF68" s="68" t="n">
        <v>139852</v>
      </c>
      <c r="AG68" s="68" t="n">
        <v>142802</v>
      </c>
      <c r="AH68" s="68" t="n">
        <v>143410</v>
      </c>
      <c r="AI68" s="68" t="n">
        <v>137769</v>
      </c>
      <c r="AJ68" s="68" t="n">
        <v>138102</v>
      </c>
      <c r="AK68" s="68" t="n">
        <v>126798</v>
      </c>
      <c r="AL68" s="68" t="n">
        <v>117934</v>
      </c>
      <c r="AM68" s="68" t="n">
        <v>113583</v>
      </c>
      <c r="AN68" s="68" t="n">
        <v>114130</v>
      </c>
      <c r="AO68" s="68" t="n">
        <v>114431</v>
      </c>
      <c r="AP68" s="68" t="n">
        <v>113599</v>
      </c>
      <c r="AQ68" s="68" t="n">
        <v>116820</v>
      </c>
      <c r="AR68" s="68" t="n">
        <v>117627</v>
      </c>
      <c r="AS68" s="68" t="n">
        <v>120502</v>
      </c>
      <c r="AT68" s="68" t="n">
        <v>122019</v>
      </c>
      <c r="AU68" s="68" t="n">
        <v>126967</v>
      </c>
      <c r="AV68" s="68" t="n">
        <v>131843</v>
      </c>
      <c r="AW68" s="68" t="n">
        <v>135591</v>
      </c>
      <c r="AX68" s="68" t="n">
        <v>143028</v>
      </c>
      <c r="AY68" s="68" t="n">
        <v>146828</v>
      </c>
      <c r="AZ68" s="68" t="n">
        <v>145533</v>
      </c>
      <c r="BA68" s="68" t="n">
        <v>144680</v>
      </c>
      <c r="BB68" s="68" t="n">
        <v>137669</v>
      </c>
      <c r="BC68" s="68" t="n">
        <v>138031</v>
      </c>
      <c r="BD68" s="68" t="n">
        <v>136466</v>
      </c>
      <c r="BE68" s="68" t="n">
        <v>139372</v>
      </c>
      <c r="BF68" s="68" t="n">
        <v>140173</v>
      </c>
      <c r="BG68" s="68" t="n">
        <v>142318</v>
      </c>
      <c r="BH68" s="68" t="n">
        <v>143134</v>
      </c>
      <c r="BI68" s="68" t="n">
        <v>142444</v>
      </c>
      <c r="BJ68" s="68" t="n">
        <v>140371</v>
      </c>
      <c r="BK68" s="68" t="n">
        <v>138225</v>
      </c>
      <c r="BL68" s="68" t="n">
        <v>142192</v>
      </c>
      <c r="BM68" s="68" t="n">
        <v>129947</v>
      </c>
      <c r="BN68" s="68" t="n">
        <v>122601</v>
      </c>
      <c r="BO68" s="68" t="n">
        <v>121156</v>
      </c>
      <c r="BP68" s="68" t="n">
        <v>119414</v>
      </c>
      <c r="BQ68" s="68" t="n">
        <v>117722</v>
      </c>
      <c r="BR68" s="68" t="n">
        <v>116243</v>
      </c>
      <c r="BS68" s="68" t="n">
        <v>115319</v>
      </c>
      <c r="BT68" s="68" t="n">
        <v>114963</v>
      </c>
      <c r="BU68" s="68" t="n">
        <v>114877</v>
      </c>
      <c r="BV68" s="68" t="n">
        <v>115056</v>
      </c>
      <c r="BW68" s="68" t="n">
        <v>115486</v>
      </c>
      <c r="BX68" s="68" t="n">
        <v>116144</v>
      </c>
      <c r="BY68" s="68" t="n">
        <v>116997</v>
      </c>
      <c r="BZ68" s="68" t="n">
        <v>118003</v>
      </c>
      <c r="CA68" s="68" t="n">
        <v>119110</v>
      </c>
      <c r="CB68" s="68" t="n">
        <v>120250</v>
      </c>
    </row>
    <row r="69" customFormat="false" ht="12.8" hidden="false" customHeight="false" outlineLevel="0" collapsed="false">
      <c r="A69" s="66" t="n">
        <v>64</v>
      </c>
      <c r="B69" s="68" t="n">
        <v>121877</v>
      </c>
      <c r="C69" s="68" t="n">
        <v>113446</v>
      </c>
      <c r="D69" s="68" t="n">
        <v>114462</v>
      </c>
      <c r="E69" s="68" t="n">
        <v>116581</v>
      </c>
      <c r="F69" s="68" t="n">
        <v>118943</v>
      </c>
      <c r="G69" s="68" t="n">
        <v>131529</v>
      </c>
      <c r="H69" s="68" t="n">
        <v>135850</v>
      </c>
      <c r="I69" s="68" t="n">
        <v>129990</v>
      </c>
      <c r="J69" s="68" t="n">
        <v>125539</v>
      </c>
      <c r="K69" s="68" t="n">
        <v>124144</v>
      </c>
      <c r="L69" s="68" t="n">
        <v>123943</v>
      </c>
      <c r="M69" s="68" t="n">
        <v>130582</v>
      </c>
      <c r="N69" s="68" t="n">
        <v>135998</v>
      </c>
      <c r="O69" s="68" t="n">
        <v>142042</v>
      </c>
      <c r="P69" s="68" t="n">
        <v>150504</v>
      </c>
      <c r="Q69" s="68" t="n">
        <v>166413</v>
      </c>
      <c r="R69" s="68" t="n">
        <v>177936</v>
      </c>
      <c r="S69" s="68" t="n">
        <v>176666</v>
      </c>
      <c r="T69" s="68" t="n">
        <v>174185</v>
      </c>
      <c r="U69" s="68" t="n">
        <v>170273</v>
      </c>
      <c r="V69" s="68" t="n">
        <v>168423</v>
      </c>
      <c r="W69" s="68" t="n">
        <v>163923</v>
      </c>
      <c r="X69" s="68" t="n">
        <v>150166</v>
      </c>
      <c r="Y69" s="68" t="n">
        <v>143041</v>
      </c>
      <c r="Z69" s="68" t="n">
        <v>143021</v>
      </c>
      <c r="AA69" s="68" t="n">
        <v>141523</v>
      </c>
      <c r="AB69" s="68" t="n">
        <v>141844</v>
      </c>
      <c r="AC69" s="68" t="n">
        <v>142147</v>
      </c>
      <c r="AD69" s="68" t="n">
        <v>140783</v>
      </c>
      <c r="AE69" s="68" t="n">
        <v>139712</v>
      </c>
      <c r="AF69" s="68" t="n">
        <v>142198</v>
      </c>
      <c r="AG69" s="68" t="n">
        <v>138950</v>
      </c>
      <c r="AH69" s="68" t="n">
        <v>141898</v>
      </c>
      <c r="AI69" s="68" t="n">
        <v>142518</v>
      </c>
      <c r="AJ69" s="68" t="n">
        <v>136928</v>
      </c>
      <c r="AK69" s="68" t="n">
        <v>137275</v>
      </c>
      <c r="AL69" s="68" t="n">
        <v>126054</v>
      </c>
      <c r="AM69" s="68" t="n">
        <v>117254</v>
      </c>
      <c r="AN69" s="68" t="n">
        <v>112940</v>
      </c>
      <c r="AO69" s="68" t="n">
        <v>113497</v>
      </c>
      <c r="AP69" s="68" t="n">
        <v>113806</v>
      </c>
      <c r="AQ69" s="68" t="n">
        <v>112993</v>
      </c>
      <c r="AR69" s="68" t="n">
        <v>116206</v>
      </c>
      <c r="AS69" s="68" t="n">
        <v>117023</v>
      </c>
      <c r="AT69" s="68" t="n">
        <v>119895</v>
      </c>
      <c r="AU69" s="68" t="n">
        <v>121418</v>
      </c>
      <c r="AV69" s="68" t="n">
        <v>126350</v>
      </c>
      <c r="AW69" s="68" t="n">
        <v>131213</v>
      </c>
      <c r="AX69" s="68" t="n">
        <v>134955</v>
      </c>
      <c r="AY69" s="68" t="n">
        <v>142372</v>
      </c>
      <c r="AZ69" s="68" t="n">
        <v>146169</v>
      </c>
      <c r="BA69" s="68" t="n">
        <v>144894</v>
      </c>
      <c r="BB69" s="68" t="n">
        <v>144056</v>
      </c>
      <c r="BC69" s="68" t="n">
        <v>137086</v>
      </c>
      <c r="BD69" s="68" t="n">
        <v>137459</v>
      </c>
      <c r="BE69" s="68" t="n">
        <v>135910</v>
      </c>
      <c r="BF69" s="68" t="n">
        <v>138816</v>
      </c>
      <c r="BG69" s="68" t="n">
        <v>139624</v>
      </c>
      <c r="BH69" s="68" t="n">
        <v>141772</v>
      </c>
      <c r="BI69" s="68" t="n">
        <v>142596</v>
      </c>
      <c r="BJ69" s="68" t="n">
        <v>141919</v>
      </c>
      <c r="BK69" s="68" t="n">
        <v>139864</v>
      </c>
      <c r="BL69" s="68" t="n">
        <v>137736</v>
      </c>
      <c r="BM69" s="68" t="n">
        <v>141699</v>
      </c>
      <c r="BN69" s="68" t="n">
        <v>129504</v>
      </c>
      <c r="BO69" s="68" t="n">
        <v>122192</v>
      </c>
      <c r="BP69" s="68" t="n">
        <v>120759</v>
      </c>
      <c r="BQ69" s="68" t="n">
        <v>119031</v>
      </c>
      <c r="BR69" s="68" t="n">
        <v>117351</v>
      </c>
      <c r="BS69" s="68" t="n">
        <v>115885</v>
      </c>
      <c r="BT69" s="68" t="n">
        <v>114970</v>
      </c>
      <c r="BU69" s="68" t="n">
        <v>114622</v>
      </c>
      <c r="BV69" s="68" t="n">
        <v>114543</v>
      </c>
      <c r="BW69" s="68" t="n">
        <v>114727</v>
      </c>
      <c r="BX69" s="68" t="n">
        <v>115163</v>
      </c>
      <c r="BY69" s="68" t="n">
        <v>115826</v>
      </c>
      <c r="BZ69" s="68" t="n">
        <v>116682</v>
      </c>
      <c r="CA69" s="68" t="n">
        <v>117693</v>
      </c>
      <c r="CB69" s="68" t="n">
        <v>118802</v>
      </c>
    </row>
    <row r="70" customFormat="false" ht="12.8" hidden="false" customHeight="false" outlineLevel="0" collapsed="false">
      <c r="A70" s="66" t="n">
        <v>65</v>
      </c>
      <c r="B70" s="68" t="n">
        <v>129094</v>
      </c>
      <c r="C70" s="68" t="n">
        <v>120847</v>
      </c>
      <c r="D70" s="68" t="n">
        <v>112056</v>
      </c>
      <c r="E70" s="68" t="n">
        <v>112678</v>
      </c>
      <c r="F70" s="68" t="n">
        <v>114753</v>
      </c>
      <c r="G70" s="68" t="n">
        <v>117081</v>
      </c>
      <c r="H70" s="68" t="n">
        <v>130046</v>
      </c>
      <c r="I70" s="68" t="n">
        <v>134344</v>
      </c>
      <c r="J70" s="68" t="n">
        <v>128579</v>
      </c>
      <c r="K70" s="68" t="n">
        <v>124202</v>
      </c>
      <c r="L70" s="68" t="n">
        <v>122847</v>
      </c>
      <c r="M70" s="68" t="n">
        <v>122674</v>
      </c>
      <c r="N70" s="68" t="n">
        <v>129268</v>
      </c>
      <c r="O70" s="68" t="n">
        <v>134657</v>
      </c>
      <c r="P70" s="68" t="n">
        <v>140666</v>
      </c>
      <c r="Q70" s="68" t="n">
        <v>149073</v>
      </c>
      <c r="R70" s="68" t="n">
        <v>164858</v>
      </c>
      <c r="S70" s="68" t="n">
        <v>176307</v>
      </c>
      <c r="T70" s="68" t="n">
        <v>175081</v>
      </c>
      <c r="U70" s="68" t="n">
        <v>172651</v>
      </c>
      <c r="V70" s="68" t="n">
        <v>168802</v>
      </c>
      <c r="W70" s="68" t="n">
        <v>166994</v>
      </c>
      <c r="X70" s="68" t="n">
        <v>162558</v>
      </c>
      <c r="Y70" s="68" t="n">
        <v>148938</v>
      </c>
      <c r="Z70" s="68" t="n">
        <v>141896</v>
      </c>
      <c r="AA70" s="68" t="n">
        <v>141897</v>
      </c>
      <c r="AB70" s="68" t="n">
        <v>140432</v>
      </c>
      <c r="AC70" s="68" t="n">
        <v>140771</v>
      </c>
      <c r="AD70" s="68" t="n">
        <v>141091</v>
      </c>
      <c r="AE70" s="68" t="n">
        <v>139757</v>
      </c>
      <c r="AF70" s="68" t="n">
        <v>138713</v>
      </c>
      <c r="AG70" s="68" t="n">
        <v>141203</v>
      </c>
      <c r="AH70" s="68" t="n">
        <v>137994</v>
      </c>
      <c r="AI70" s="68" t="n">
        <v>140939</v>
      </c>
      <c r="AJ70" s="68" t="n">
        <v>141572</v>
      </c>
      <c r="AK70" s="68" t="n">
        <v>136035</v>
      </c>
      <c r="AL70" s="68" t="n">
        <v>136398</v>
      </c>
      <c r="AM70" s="68" t="n">
        <v>125265</v>
      </c>
      <c r="AN70" s="68" t="n">
        <v>116531</v>
      </c>
      <c r="AO70" s="68" t="n">
        <v>112259</v>
      </c>
      <c r="AP70" s="68" t="n">
        <v>112825</v>
      </c>
      <c r="AQ70" s="68" t="n">
        <v>113146</v>
      </c>
      <c r="AR70" s="68" t="n">
        <v>112351</v>
      </c>
      <c r="AS70" s="68" t="n">
        <v>115557</v>
      </c>
      <c r="AT70" s="68" t="n">
        <v>116383</v>
      </c>
      <c r="AU70" s="68" t="n">
        <v>119252</v>
      </c>
      <c r="AV70" s="68" t="n">
        <v>120782</v>
      </c>
      <c r="AW70" s="68" t="n">
        <v>125695</v>
      </c>
      <c r="AX70" s="68" t="n">
        <v>130546</v>
      </c>
      <c r="AY70" s="68" t="n">
        <v>134280</v>
      </c>
      <c r="AZ70" s="68" t="n">
        <v>141678</v>
      </c>
      <c r="BA70" s="68" t="n">
        <v>145472</v>
      </c>
      <c r="BB70" s="68" t="n">
        <v>144217</v>
      </c>
      <c r="BC70" s="68" t="n">
        <v>143394</v>
      </c>
      <c r="BD70" s="68" t="n">
        <v>136470</v>
      </c>
      <c r="BE70" s="68" t="n">
        <v>136853</v>
      </c>
      <c r="BF70" s="68" t="n">
        <v>135322</v>
      </c>
      <c r="BG70" s="68" t="n">
        <v>138227</v>
      </c>
      <c r="BH70" s="68" t="n">
        <v>139044</v>
      </c>
      <c r="BI70" s="68" t="n">
        <v>141192</v>
      </c>
      <c r="BJ70" s="68" t="n">
        <v>142026</v>
      </c>
      <c r="BK70" s="68" t="n">
        <v>141364</v>
      </c>
      <c r="BL70" s="68" t="n">
        <v>139327</v>
      </c>
      <c r="BM70" s="68" t="n">
        <v>137218</v>
      </c>
      <c r="BN70" s="68" t="n">
        <v>141176</v>
      </c>
      <c r="BO70" s="68" t="n">
        <v>129035</v>
      </c>
      <c r="BP70" s="68" t="n">
        <v>121759</v>
      </c>
      <c r="BQ70" s="68" t="n">
        <v>120339</v>
      </c>
      <c r="BR70" s="68" t="n">
        <v>118625</v>
      </c>
      <c r="BS70" s="68" t="n">
        <v>116959</v>
      </c>
      <c r="BT70" s="68" t="n">
        <v>115506</v>
      </c>
      <c r="BU70" s="68" t="n">
        <v>114600</v>
      </c>
      <c r="BV70" s="68" t="n">
        <v>114262</v>
      </c>
      <c r="BW70" s="68" t="n">
        <v>114189</v>
      </c>
      <c r="BX70" s="68" t="n">
        <v>114381</v>
      </c>
      <c r="BY70" s="68" t="n">
        <v>114821</v>
      </c>
      <c r="BZ70" s="68" t="n">
        <v>115488</v>
      </c>
      <c r="CA70" s="68" t="n">
        <v>116349</v>
      </c>
      <c r="CB70" s="68" t="n">
        <v>117364</v>
      </c>
    </row>
    <row r="71" customFormat="false" ht="12.8" hidden="false" customHeight="false" outlineLevel="0" collapsed="false">
      <c r="A71" s="66" t="n">
        <v>66</v>
      </c>
      <c r="B71" s="68" t="n">
        <v>132151</v>
      </c>
      <c r="C71" s="68" t="n">
        <v>127778</v>
      </c>
      <c r="D71" s="68" t="n">
        <v>119245</v>
      </c>
      <c r="E71" s="68" t="n">
        <v>110229</v>
      </c>
      <c r="F71" s="68" t="n">
        <v>110821</v>
      </c>
      <c r="G71" s="68" t="n">
        <v>112852</v>
      </c>
      <c r="H71" s="68" t="n">
        <v>115641</v>
      </c>
      <c r="I71" s="68" t="n">
        <v>128478</v>
      </c>
      <c r="J71" s="68" t="n">
        <v>132753</v>
      </c>
      <c r="K71" s="68" t="n">
        <v>127087</v>
      </c>
      <c r="L71" s="68" t="n">
        <v>122788</v>
      </c>
      <c r="M71" s="68" t="n">
        <v>121474</v>
      </c>
      <c r="N71" s="68" t="n">
        <v>121331</v>
      </c>
      <c r="O71" s="68" t="n">
        <v>127877</v>
      </c>
      <c r="P71" s="68" t="n">
        <v>133238</v>
      </c>
      <c r="Q71" s="68" t="n">
        <v>139211</v>
      </c>
      <c r="R71" s="68" t="n">
        <v>147560</v>
      </c>
      <c r="S71" s="68" t="n">
        <v>163213</v>
      </c>
      <c r="T71" s="68" t="n">
        <v>174584</v>
      </c>
      <c r="U71" s="68" t="n">
        <v>173405</v>
      </c>
      <c r="V71" s="68" t="n">
        <v>171027</v>
      </c>
      <c r="W71" s="68" t="n">
        <v>167246</v>
      </c>
      <c r="X71" s="68" t="n">
        <v>165483</v>
      </c>
      <c r="Y71" s="68" t="n">
        <v>161113</v>
      </c>
      <c r="Z71" s="68" t="n">
        <v>147638</v>
      </c>
      <c r="AA71" s="68" t="n">
        <v>140683</v>
      </c>
      <c r="AB71" s="68" t="n">
        <v>140710</v>
      </c>
      <c r="AC71" s="68" t="n">
        <v>139278</v>
      </c>
      <c r="AD71" s="68" t="n">
        <v>139635</v>
      </c>
      <c r="AE71" s="68" t="n">
        <v>139974</v>
      </c>
      <c r="AF71" s="68" t="n">
        <v>138672</v>
      </c>
      <c r="AG71" s="68" t="n">
        <v>137654</v>
      </c>
      <c r="AH71" s="68" t="n">
        <v>140149</v>
      </c>
      <c r="AI71" s="68" t="n">
        <v>136981</v>
      </c>
      <c r="AJ71" s="68" t="n">
        <v>139923</v>
      </c>
      <c r="AK71" s="68" t="n">
        <v>140569</v>
      </c>
      <c r="AL71" s="68" t="n">
        <v>135090</v>
      </c>
      <c r="AM71" s="68" t="n">
        <v>135469</v>
      </c>
      <c r="AN71" s="68" t="n">
        <v>124429</v>
      </c>
      <c r="AO71" s="68" t="n">
        <v>115767</v>
      </c>
      <c r="AP71" s="68" t="n">
        <v>111538</v>
      </c>
      <c r="AQ71" s="68" t="n">
        <v>112114</v>
      </c>
      <c r="AR71" s="68" t="n">
        <v>112446</v>
      </c>
      <c r="AS71" s="68" t="n">
        <v>111670</v>
      </c>
      <c r="AT71" s="68" t="n">
        <v>114869</v>
      </c>
      <c r="AU71" s="68" t="n">
        <v>115705</v>
      </c>
      <c r="AV71" s="68" t="n">
        <v>118571</v>
      </c>
      <c r="AW71" s="68" t="n">
        <v>120107</v>
      </c>
      <c r="AX71" s="68" t="n">
        <v>125003</v>
      </c>
      <c r="AY71" s="68" t="n">
        <v>129839</v>
      </c>
      <c r="AZ71" s="68" t="n">
        <v>133566</v>
      </c>
      <c r="BA71" s="68" t="n">
        <v>140944</v>
      </c>
      <c r="BB71" s="68" t="n">
        <v>144734</v>
      </c>
      <c r="BC71" s="68" t="n">
        <v>143501</v>
      </c>
      <c r="BD71" s="68" t="n">
        <v>142694</v>
      </c>
      <c r="BE71" s="68" t="n">
        <v>135816</v>
      </c>
      <c r="BF71" s="68" t="n">
        <v>136212</v>
      </c>
      <c r="BG71" s="68" t="n">
        <v>134700</v>
      </c>
      <c r="BH71" s="68" t="n">
        <v>137604</v>
      </c>
      <c r="BI71" s="68" t="n">
        <v>138429</v>
      </c>
      <c r="BJ71" s="68" t="n">
        <v>140582</v>
      </c>
      <c r="BK71" s="68" t="n">
        <v>141423</v>
      </c>
      <c r="BL71" s="68" t="n">
        <v>140777</v>
      </c>
      <c r="BM71" s="68" t="n">
        <v>138758</v>
      </c>
      <c r="BN71" s="68" t="n">
        <v>136670</v>
      </c>
      <c r="BO71" s="68" t="n">
        <v>140623</v>
      </c>
      <c r="BP71" s="68" t="n">
        <v>128540</v>
      </c>
      <c r="BQ71" s="68" t="n">
        <v>121300</v>
      </c>
      <c r="BR71" s="68" t="n">
        <v>119895</v>
      </c>
      <c r="BS71" s="68" t="n">
        <v>118196</v>
      </c>
      <c r="BT71" s="68" t="n">
        <v>116544</v>
      </c>
      <c r="BU71" s="68" t="n">
        <v>115104</v>
      </c>
      <c r="BV71" s="68" t="n">
        <v>114210</v>
      </c>
      <c r="BW71" s="68" t="n">
        <v>113880</v>
      </c>
      <c r="BX71" s="68" t="n">
        <v>113816</v>
      </c>
      <c r="BY71" s="68" t="n">
        <v>114014</v>
      </c>
      <c r="BZ71" s="68" t="n">
        <v>114460</v>
      </c>
      <c r="CA71" s="68" t="n">
        <v>115132</v>
      </c>
      <c r="CB71" s="68" t="n">
        <v>115998</v>
      </c>
    </row>
    <row r="72" customFormat="false" ht="12.8" hidden="false" customHeight="false" outlineLevel="0" collapsed="false">
      <c r="A72" s="66" t="n">
        <v>67</v>
      </c>
      <c r="B72" s="68" t="n">
        <v>131541</v>
      </c>
      <c r="C72" s="68" t="n">
        <v>130587</v>
      </c>
      <c r="D72" s="68" t="n">
        <v>125936</v>
      </c>
      <c r="E72" s="68" t="n">
        <v>117238</v>
      </c>
      <c r="F72" s="68" t="n">
        <v>108330</v>
      </c>
      <c r="G72" s="68" t="n">
        <v>108894</v>
      </c>
      <c r="H72" s="68" t="n">
        <v>111346</v>
      </c>
      <c r="I72" s="68" t="n">
        <v>114125</v>
      </c>
      <c r="J72" s="68" t="n">
        <v>126826</v>
      </c>
      <c r="K72" s="68" t="n">
        <v>131076</v>
      </c>
      <c r="L72" s="68" t="n">
        <v>125515</v>
      </c>
      <c r="M72" s="68" t="n">
        <v>121300</v>
      </c>
      <c r="N72" s="68" t="n">
        <v>120029</v>
      </c>
      <c r="O72" s="68" t="n">
        <v>119915</v>
      </c>
      <c r="P72" s="68" t="n">
        <v>126414</v>
      </c>
      <c r="Q72" s="68" t="n">
        <v>131743</v>
      </c>
      <c r="R72" s="68" t="n">
        <v>137677</v>
      </c>
      <c r="S72" s="68" t="n">
        <v>145966</v>
      </c>
      <c r="T72" s="68" t="n">
        <v>161478</v>
      </c>
      <c r="U72" s="68" t="n">
        <v>172769</v>
      </c>
      <c r="V72" s="68" t="n">
        <v>171638</v>
      </c>
      <c r="W72" s="68" t="n">
        <v>169317</v>
      </c>
      <c r="X72" s="68" t="n">
        <v>165606</v>
      </c>
      <c r="Y72" s="68" t="n">
        <v>163889</v>
      </c>
      <c r="Z72" s="68" t="n">
        <v>159590</v>
      </c>
      <c r="AA72" s="68" t="n">
        <v>146268</v>
      </c>
      <c r="AB72" s="68" t="n">
        <v>139405</v>
      </c>
      <c r="AC72" s="68" t="n">
        <v>139458</v>
      </c>
      <c r="AD72" s="68" t="n">
        <v>138061</v>
      </c>
      <c r="AE72" s="68" t="n">
        <v>138438</v>
      </c>
      <c r="AF72" s="68" t="n">
        <v>138796</v>
      </c>
      <c r="AG72" s="68" t="n">
        <v>137527</v>
      </c>
      <c r="AH72" s="68" t="n">
        <v>136539</v>
      </c>
      <c r="AI72" s="68" t="n">
        <v>139039</v>
      </c>
      <c r="AJ72" s="68" t="n">
        <v>135913</v>
      </c>
      <c r="AK72" s="68" t="n">
        <v>138854</v>
      </c>
      <c r="AL72" s="68" t="n">
        <v>139514</v>
      </c>
      <c r="AM72" s="68" t="n">
        <v>134094</v>
      </c>
      <c r="AN72" s="68" t="n">
        <v>134490</v>
      </c>
      <c r="AO72" s="68" t="n">
        <v>123548</v>
      </c>
      <c r="AP72" s="68" t="n">
        <v>114961</v>
      </c>
      <c r="AQ72" s="68" t="n">
        <v>110778</v>
      </c>
      <c r="AR72" s="68" t="n">
        <v>111366</v>
      </c>
      <c r="AS72" s="68" t="n">
        <v>111709</v>
      </c>
      <c r="AT72" s="68" t="n">
        <v>110953</v>
      </c>
      <c r="AU72" s="68" t="n">
        <v>114144</v>
      </c>
      <c r="AV72" s="68" t="n">
        <v>114991</v>
      </c>
      <c r="AW72" s="68" t="n">
        <v>117853</v>
      </c>
      <c r="AX72" s="68" t="n">
        <v>119397</v>
      </c>
      <c r="AY72" s="68" t="n">
        <v>124274</v>
      </c>
      <c r="AZ72" s="68" t="n">
        <v>129096</v>
      </c>
      <c r="BA72" s="68" t="n">
        <v>132814</v>
      </c>
      <c r="BB72" s="68" t="n">
        <v>140170</v>
      </c>
      <c r="BC72" s="68" t="n">
        <v>143957</v>
      </c>
      <c r="BD72" s="68" t="n">
        <v>142746</v>
      </c>
      <c r="BE72" s="68" t="n">
        <v>141957</v>
      </c>
      <c r="BF72" s="68" t="n">
        <v>135130</v>
      </c>
      <c r="BG72" s="68" t="n">
        <v>135537</v>
      </c>
      <c r="BH72" s="68" t="n">
        <v>134046</v>
      </c>
      <c r="BI72" s="68" t="n">
        <v>136949</v>
      </c>
      <c r="BJ72" s="68" t="n">
        <v>137782</v>
      </c>
      <c r="BK72" s="68" t="n">
        <v>139938</v>
      </c>
      <c r="BL72" s="68" t="n">
        <v>140790</v>
      </c>
      <c r="BM72" s="68" t="n">
        <v>140158</v>
      </c>
      <c r="BN72" s="68" t="n">
        <v>138161</v>
      </c>
      <c r="BO72" s="68" t="n">
        <v>136094</v>
      </c>
      <c r="BP72" s="68" t="n">
        <v>140041</v>
      </c>
      <c r="BQ72" s="68" t="n">
        <v>128018</v>
      </c>
      <c r="BR72" s="68" t="n">
        <v>120818</v>
      </c>
      <c r="BS72" s="68" t="n">
        <v>119429</v>
      </c>
      <c r="BT72" s="68" t="n">
        <v>117746</v>
      </c>
      <c r="BU72" s="68" t="n">
        <v>116108</v>
      </c>
      <c r="BV72" s="68" t="n">
        <v>114682</v>
      </c>
      <c r="BW72" s="68" t="n">
        <v>113800</v>
      </c>
      <c r="BX72" s="68" t="n">
        <v>113479</v>
      </c>
      <c r="BY72" s="68" t="n">
        <v>113423</v>
      </c>
      <c r="BZ72" s="68" t="n">
        <v>113628</v>
      </c>
      <c r="CA72" s="68" t="n">
        <v>114081</v>
      </c>
      <c r="CB72" s="68" t="n">
        <v>114759</v>
      </c>
    </row>
    <row r="73" customFormat="false" ht="12.8" hidden="false" customHeight="false" outlineLevel="0" collapsed="false">
      <c r="A73" s="66" t="n">
        <v>68</v>
      </c>
      <c r="B73" s="68" t="n">
        <v>130659</v>
      </c>
      <c r="C73" s="68" t="n">
        <v>129762</v>
      </c>
      <c r="D73" s="68" t="n">
        <v>128540</v>
      </c>
      <c r="E73" s="68" t="n">
        <v>123721</v>
      </c>
      <c r="F73" s="68" t="n">
        <v>115153</v>
      </c>
      <c r="G73" s="68" t="n">
        <v>106361</v>
      </c>
      <c r="H73" s="68" t="n">
        <v>107314</v>
      </c>
      <c r="I73" s="68" t="n">
        <v>109765</v>
      </c>
      <c r="J73" s="68" t="n">
        <v>112533</v>
      </c>
      <c r="K73" s="68" t="n">
        <v>125091</v>
      </c>
      <c r="L73" s="68" t="n">
        <v>129317</v>
      </c>
      <c r="M73" s="68" t="n">
        <v>123864</v>
      </c>
      <c r="N73" s="68" t="n">
        <v>119736</v>
      </c>
      <c r="O73" s="68" t="n">
        <v>118511</v>
      </c>
      <c r="P73" s="68" t="n">
        <v>118430</v>
      </c>
      <c r="Q73" s="68" t="n">
        <v>124876</v>
      </c>
      <c r="R73" s="68" t="n">
        <v>130173</v>
      </c>
      <c r="S73" s="68" t="n">
        <v>136066</v>
      </c>
      <c r="T73" s="68" t="n">
        <v>144291</v>
      </c>
      <c r="U73" s="68" t="n">
        <v>159657</v>
      </c>
      <c r="V73" s="68" t="n">
        <v>170862</v>
      </c>
      <c r="W73" s="68" t="n">
        <v>169782</v>
      </c>
      <c r="X73" s="68" t="n">
        <v>167520</v>
      </c>
      <c r="Y73" s="68" t="n">
        <v>163884</v>
      </c>
      <c r="Z73" s="68" t="n">
        <v>162216</v>
      </c>
      <c r="AA73" s="68" t="n">
        <v>157991</v>
      </c>
      <c r="AB73" s="68" t="n">
        <v>144830</v>
      </c>
      <c r="AC73" s="68" t="n">
        <v>138063</v>
      </c>
      <c r="AD73" s="68" t="n">
        <v>138142</v>
      </c>
      <c r="AE73" s="68" t="n">
        <v>136783</v>
      </c>
      <c r="AF73" s="68" t="n">
        <v>137181</v>
      </c>
      <c r="AG73" s="68" t="n">
        <v>137559</v>
      </c>
      <c r="AH73" s="68" t="n">
        <v>136326</v>
      </c>
      <c r="AI73" s="68" t="n">
        <v>135368</v>
      </c>
      <c r="AJ73" s="68" t="n">
        <v>137873</v>
      </c>
      <c r="AK73" s="68" t="n">
        <v>134794</v>
      </c>
      <c r="AL73" s="68" t="n">
        <v>137730</v>
      </c>
      <c r="AM73" s="68" t="n">
        <v>138405</v>
      </c>
      <c r="AN73" s="68" t="n">
        <v>133049</v>
      </c>
      <c r="AO73" s="68" t="n">
        <v>133464</v>
      </c>
      <c r="AP73" s="68" t="n">
        <v>122624</v>
      </c>
      <c r="AQ73" s="68" t="n">
        <v>114116</v>
      </c>
      <c r="AR73" s="68" t="n">
        <v>109981</v>
      </c>
      <c r="AS73" s="68" t="n">
        <v>110580</v>
      </c>
      <c r="AT73" s="68" t="n">
        <v>110937</v>
      </c>
      <c r="AU73" s="68" t="n">
        <v>110200</v>
      </c>
      <c r="AV73" s="68" t="n">
        <v>113383</v>
      </c>
      <c r="AW73" s="68" t="n">
        <v>114243</v>
      </c>
      <c r="AX73" s="68" t="n">
        <v>117101</v>
      </c>
      <c r="AY73" s="68" t="n">
        <v>118653</v>
      </c>
      <c r="AZ73" s="68" t="n">
        <v>123510</v>
      </c>
      <c r="BA73" s="68" t="n">
        <v>128316</v>
      </c>
      <c r="BB73" s="68" t="n">
        <v>132026</v>
      </c>
      <c r="BC73" s="68" t="n">
        <v>139359</v>
      </c>
      <c r="BD73" s="68" t="n">
        <v>143142</v>
      </c>
      <c r="BE73" s="68" t="n">
        <v>141956</v>
      </c>
      <c r="BF73" s="68" t="n">
        <v>141185</v>
      </c>
      <c r="BG73" s="68" t="n">
        <v>134409</v>
      </c>
      <c r="BH73" s="68" t="n">
        <v>134830</v>
      </c>
      <c r="BI73" s="68" t="n">
        <v>133360</v>
      </c>
      <c r="BJ73" s="68" t="n">
        <v>136262</v>
      </c>
      <c r="BK73" s="68" t="n">
        <v>137106</v>
      </c>
      <c r="BL73" s="68" t="n">
        <v>139265</v>
      </c>
      <c r="BM73" s="68" t="n">
        <v>140126</v>
      </c>
      <c r="BN73" s="68" t="n">
        <v>139512</v>
      </c>
      <c r="BO73" s="68" t="n">
        <v>137535</v>
      </c>
      <c r="BP73" s="68" t="n">
        <v>135491</v>
      </c>
      <c r="BQ73" s="68" t="n">
        <v>139433</v>
      </c>
      <c r="BR73" s="68" t="n">
        <v>127472</v>
      </c>
      <c r="BS73" s="68" t="n">
        <v>120314</v>
      </c>
      <c r="BT73" s="68" t="n">
        <v>118941</v>
      </c>
      <c r="BU73" s="68" t="n">
        <v>117274</v>
      </c>
      <c r="BV73" s="68" t="n">
        <v>115653</v>
      </c>
      <c r="BW73" s="68" t="n">
        <v>114242</v>
      </c>
      <c r="BX73" s="68" t="n">
        <v>113371</v>
      </c>
      <c r="BY73" s="68" t="n">
        <v>113060</v>
      </c>
      <c r="BZ73" s="68" t="n">
        <v>113013</v>
      </c>
      <c r="CA73" s="68" t="n">
        <v>113226</v>
      </c>
      <c r="CB73" s="68" t="n">
        <v>113685</v>
      </c>
    </row>
    <row r="74" customFormat="false" ht="12.8" hidden="false" customHeight="false" outlineLevel="0" collapsed="false">
      <c r="A74" s="66" t="n">
        <v>69</v>
      </c>
      <c r="B74" s="68" t="n">
        <v>129588</v>
      </c>
      <c r="C74" s="68" t="n">
        <v>128665</v>
      </c>
      <c r="D74" s="68" t="n">
        <v>127548</v>
      </c>
      <c r="E74" s="68" t="n">
        <v>126156</v>
      </c>
      <c r="F74" s="68" t="n">
        <v>121419</v>
      </c>
      <c r="G74" s="68" t="n">
        <v>112990</v>
      </c>
      <c r="H74" s="68" t="n">
        <v>104690</v>
      </c>
      <c r="I74" s="68" t="n">
        <v>105658</v>
      </c>
      <c r="J74" s="68" t="n">
        <v>108108</v>
      </c>
      <c r="K74" s="68" t="n">
        <v>110865</v>
      </c>
      <c r="L74" s="68" t="n">
        <v>123273</v>
      </c>
      <c r="M74" s="68" t="n">
        <v>127471</v>
      </c>
      <c r="N74" s="68" t="n">
        <v>122134</v>
      </c>
      <c r="O74" s="68" t="n">
        <v>118097</v>
      </c>
      <c r="P74" s="68" t="n">
        <v>116919</v>
      </c>
      <c r="Q74" s="68" t="n">
        <v>116871</v>
      </c>
      <c r="R74" s="68" t="n">
        <v>123263</v>
      </c>
      <c r="S74" s="68" t="n">
        <v>128526</v>
      </c>
      <c r="T74" s="68" t="n">
        <v>134378</v>
      </c>
      <c r="U74" s="68" t="n">
        <v>142535</v>
      </c>
      <c r="V74" s="68" t="n">
        <v>157747</v>
      </c>
      <c r="W74" s="68" t="n">
        <v>168862</v>
      </c>
      <c r="X74" s="68" t="n">
        <v>167835</v>
      </c>
      <c r="Y74" s="68" t="n">
        <v>165636</v>
      </c>
      <c r="Z74" s="68" t="n">
        <v>162077</v>
      </c>
      <c r="AA74" s="68" t="n">
        <v>160462</v>
      </c>
      <c r="AB74" s="68" t="n">
        <v>156314</v>
      </c>
      <c r="AC74" s="68" t="n">
        <v>143322</v>
      </c>
      <c r="AD74" s="68" t="n">
        <v>136655</v>
      </c>
      <c r="AE74" s="68" t="n">
        <v>136763</v>
      </c>
      <c r="AF74" s="68" t="n">
        <v>135444</v>
      </c>
      <c r="AG74" s="68" t="n">
        <v>135863</v>
      </c>
      <c r="AH74" s="68" t="n">
        <v>136263</v>
      </c>
      <c r="AI74" s="68" t="n">
        <v>135067</v>
      </c>
      <c r="AJ74" s="68" t="n">
        <v>134139</v>
      </c>
      <c r="AK74" s="68" t="n">
        <v>136651</v>
      </c>
      <c r="AL74" s="68" t="n">
        <v>133619</v>
      </c>
      <c r="AM74" s="68" t="n">
        <v>136553</v>
      </c>
      <c r="AN74" s="68" t="n">
        <v>137244</v>
      </c>
      <c r="AO74" s="68" t="n">
        <v>131954</v>
      </c>
      <c r="AP74" s="68" t="n">
        <v>132388</v>
      </c>
      <c r="AQ74" s="68" t="n">
        <v>121655</v>
      </c>
      <c r="AR74" s="68" t="n">
        <v>113232</v>
      </c>
      <c r="AS74" s="68" t="n">
        <v>109146</v>
      </c>
      <c r="AT74" s="68" t="n">
        <v>109757</v>
      </c>
      <c r="AU74" s="68" t="n">
        <v>110127</v>
      </c>
      <c r="AV74" s="68" t="n">
        <v>109413</v>
      </c>
      <c r="AW74" s="68" t="n">
        <v>112587</v>
      </c>
      <c r="AX74" s="68" t="n">
        <v>113460</v>
      </c>
      <c r="AY74" s="68" t="n">
        <v>116314</v>
      </c>
      <c r="AZ74" s="68" t="n">
        <v>117873</v>
      </c>
      <c r="BA74" s="68" t="n">
        <v>122711</v>
      </c>
      <c r="BB74" s="68" t="n">
        <v>127501</v>
      </c>
      <c r="BC74" s="68" t="n">
        <v>131201</v>
      </c>
      <c r="BD74" s="68" t="n">
        <v>138512</v>
      </c>
      <c r="BE74" s="68" t="n">
        <v>142290</v>
      </c>
      <c r="BF74" s="68" t="n">
        <v>141129</v>
      </c>
      <c r="BG74" s="68" t="n">
        <v>140378</v>
      </c>
      <c r="BH74" s="68" t="n">
        <v>133656</v>
      </c>
      <c r="BI74" s="68" t="n">
        <v>134092</v>
      </c>
      <c r="BJ74" s="68" t="n">
        <v>132643</v>
      </c>
      <c r="BK74" s="68" t="n">
        <v>135545</v>
      </c>
      <c r="BL74" s="68" t="n">
        <v>136399</v>
      </c>
      <c r="BM74" s="68" t="n">
        <v>138561</v>
      </c>
      <c r="BN74" s="68" t="n">
        <v>139432</v>
      </c>
      <c r="BO74" s="68" t="n">
        <v>138836</v>
      </c>
      <c r="BP74" s="68" t="n">
        <v>136881</v>
      </c>
      <c r="BQ74" s="68" t="n">
        <v>134861</v>
      </c>
      <c r="BR74" s="68" t="n">
        <v>138797</v>
      </c>
      <c r="BS74" s="68" t="n">
        <v>126902</v>
      </c>
      <c r="BT74" s="68" t="n">
        <v>119788</v>
      </c>
      <c r="BU74" s="68" t="n">
        <v>118431</v>
      </c>
      <c r="BV74" s="68" t="n">
        <v>116782</v>
      </c>
      <c r="BW74" s="68" t="n">
        <v>115178</v>
      </c>
      <c r="BX74" s="68" t="n">
        <v>113782</v>
      </c>
      <c r="BY74" s="68" t="n">
        <v>112924</v>
      </c>
      <c r="BZ74" s="68" t="n">
        <v>112623</v>
      </c>
      <c r="CA74" s="68" t="n">
        <v>112585</v>
      </c>
      <c r="CB74" s="68" t="n">
        <v>112806</v>
      </c>
    </row>
    <row r="75" customFormat="false" ht="12.8" hidden="false" customHeight="false" outlineLevel="0" collapsed="false">
      <c r="A75" s="66" t="n">
        <v>70</v>
      </c>
      <c r="B75" s="68" t="n">
        <v>129412</v>
      </c>
      <c r="C75" s="68" t="n">
        <v>127373</v>
      </c>
      <c r="D75" s="68" t="n">
        <v>126279</v>
      </c>
      <c r="E75" s="68" t="n">
        <v>125029</v>
      </c>
      <c r="F75" s="68" t="n">
        <v>123675</v>
      </c>
      <c r="G75" s="68" t="n">
        <v>119026</v>
      </c>
      <c r="H75" s="68" t="n">
        <v>111070</v>
      </c>
      <c r="I75" s="68" t="n">
        <v>102941</v>
      </c>
      <c r="J75" s="68" t="n">
        <v>103925</v>
      </c>
      <c r="K75" s="68" t="n">
        <v>106372</v>
      </c>
      <c r="L75" s="68" t="n">
        <v>109118</v>
      </c>
      <c r="M75" s="68" t="n">
        <v>121369</v>
      </c>
      <c r="N75" s="68" t="n">
        <v>125538</v>
      </c>
      <c r="O75" s="68" t="n">
        <v>120322</v>
      </c>
      <c r="P75" s="68" t="n">
        <v>116380</v>
      </c>
      <c r="Q75" s="68" t="n">
        <v>115250</v>
      </c>
      <c r="R75" s="68" t="n">
        <v>115239</v>
      </c>
      <c r="S75" s="68" t="n">
        <v>121574</v>
      </c>
      <c r="T75" s="68" t="n">
        <v>126801</v>
      </c>
      <c r="U75" s="68" t="n">
        <v>132608</v>
      </c>
      <c r="V75" s="68" t="n">
        <v>140695</v>
      </c>
      <c r="W75" s="68" t="n">
        <v>155746</v>
      </c>
      <c r="X75" s="68" t="n">
        <v>166767</v>
      </c>
      <c r="Y75" s="68" t="n">
        <v>165797</v>
      </c>
      <c r="Z75" s="68" t="n">
        <v>163662</v>
      </c>
      <c r="AA75" s="68" t="n">
        <v>160186</v>
      </c>
      <c r="AB75" s="68" t="n">
        <v>158624</v>
      </c>
      <c r="AC75" s="68" t="n">
        <v>154558</v>
      </c>
      <c r="AD75" s="68" t="n">
        <v>141742</v>
      </c>
      <c r="AE75" s="68" t="n">
        <v>135182</v>
      </c>
      <c r="AF75" s="68" t="n">
        <v>135319</v>
      </c>
      <c r="AG75" s="68" t="n">
        <v>134041</v>
      </c>
      <c r="AH75" s="68" t="n">
        <v>134483</v>
      </c>
      <c r="AI75" s="68" t="n">
        <v>134906</v>
      </c>
      <c r="AJ75" s="68" t="n">
        <v>133749</v>
      </c>
      <c r="AK75" s="68" t="n">
        <v>132855</v>
      </c>
      <c r="AL75" s="68" t="n">
        <v>135372</v>
      </c>
      <c r="AM75" s="68" t="n">
        <v>132391</v>
      </c>
      <c r="AN75" s="68" t="n">
        <v>135322</v>
      </c>
      <c r="AO75" s="68" t="n">
        <v>136029</v>
      </c>
      <c r="AP75" s="68" t="n">
        <v>130810</v>
      </c>
      <c r="AQ75" s="68" t="n">
        <v>131263</v>
      </c>
      <c r="AR75" s="68" t="n">
        <v>120644</v>
      </c>
      <c r="AS75" s="68" t="n">
        <v>112307</v>
      </c>
      <c r="AT75" s="68" t="n">
        <v>108274</v>
      </c>
      <c r="AU75" s="68" t="n">
        <v>108897</v>
      </c>
      <c r="AV75" s="68" t="n">
        <v>109281</v>
      </c>
      <c r="AW75" s="68" t="n">
        <v>108591</v>
      </c>
      <c r="AX75" s="68" t="n">
        <v>111756</v>
      </c>
      <c r="AY75" s="68" t="n">
        <v>112641</v>
      </c>
      <c r="AZ75" s="68" t="n">
        <v>115492</v>
      </c>
      <c r="BA75" s="68" t="n">
        <v>117059</v>
      </c>
      <c r="BB75" s="68" t="n">
        <v>121876</v>
      </c>
      <c r="BC75" s="68" t="n">
        <v>126650</v>
      </c>
      <c r="BD75" s="68" t="n">
        <v>130341</v>
      </c>
      <c r="BE75" s="68" t="n">
        <v>137627</v>
      </c>
      <c r="BF75" s="68" t="n">
        <v>141402</v>
      </c>
      <c r="BG75" s="68" t="n">
        <v>140266</v>
      </c>
      <c r="BH75" s="68" t="n">
        <v>139536</v>
      </c>
      <c r="BI75" s="68" t="n">
        <v>132872</v>
      </c>
      <c r="BJ75" s="68" t="n">
        <v>133321</v>
      </c>
      <c r="BK75" s="68" t="n">
        <v>131896</v>
      </c>
      <c r="BL75" s="68" t="n">
        <v>134797</v>
      </c>
      <c r="BM75" s="68" t="n">
        <v>135661</v>
      </c>
      <c r="BN75" s="68" t="n">
        <v>137827</v>
      </c>
      <c r="BO75" s="68" t="n">
        <v>138710</v>
      </c>
      <c r="BP75" s="68" t="n">
        <v>138133</v>
      </c>
      <c r="BQ75" s="68" t="n">
        <v>136201</v>
      </c>
      <c r="BR75" s="68" t="n">
        <v>134205</v>
      </c>
      <c r="BS75" s="68" t="n">
        <v>138136</v>
      </c>
      <c r="BT75" s="68" t="n">
        <v>126310</v>
      </c>
      <c r="BU75" s="68" t="n">
        <v>119242</v>
      </c>
      <c r="BV75" s="68" t="n">
        <v>117902</v>
      </c>
      <c r="BW75" s="68" t="n">
        <v>116271</v>
      </c>
      <c r="BX75" s="68" t="n">
        <v>114684</v>
      </c>
      <c r="BY75" s="68" t="n">
        <v>113304</v>
      </c>
      <c r="BZ75" s="68" t="n">
        <v>112461</v>
      </c>
      <c r="CA75" s="68" t="n">
        <v>112170</v>
      </c>
      <c r="CB75" s="68" t="n">
        <v>112142</v>
      </c>
    </row>
    <row r="76" customFormat="false" ht="12.8" hidden="false" customHeight="false" outlineLevel="0" collapsed="false">
      <c r="A76" s="66" t="n">
        <v>71</v>
      </c>
      <c r="B76" s="68" t="n">
        <v>127462</v>
      </c>
      <c r="C76" s="68" t="n">
        <v>126959</v>
      </c>
      <c r="D76" s="68" t="n">
        <v>124805</v>
      </c>
      <c r="E76" s="68" t="n">
        <v>123616</v>
      </c>
      <c r="F76" s="68" t="n">
        <v>122410</v>
      </c>
      <c r="G76" s="68" t="n">
        <v>121098</v>
      </c>
      <c r="H76" s="68" t="n">
        <v>116831</v>
      </c>
      <c r="I76" s="68" t="n">
        <v>109063</v>
      </c>
      <c r="J76" s="68" t="n">
        <v>101112</v>
      </c>
      <c r="K76" s="68" t="n">
        <v>102113</v>
      </c>
      <c r="L76" s="68" t="n">
        <v>104558</v>
      </c>
      <c r="M76" s="68" t="n">
        <v>107290</v>
      </c>
      <c r="N76" s="68" t="n">
        <v>119377</v>
      </c>
      <c r="O76" s="68" t="n">
        <v>123517</v>
      </c>
      <c r="P76" s="68" t="n">
        <v>118425</v>
      </c>
      <c r="Q76" s="68" t="n">
        <v>114583</v>
      </c>
      <c r="R76" s="68" t="n">
        <v>113507</v>
      </c>
      <c r="S76" s="68" t="n">
        <v>113532</v>
      </c>
      <c r="T76" s="68" t="n">
        <v>119807</v>
      </c>
      <c r="U76" s="68" t="n">
        <v>124997</v>
      </c>
      <c r="V76" s="68" t="n">
        <v>130758</v>
      </c>
      <c r="W76" s="68" t="n">
        <v>138771</v>
      </c>
      <c r="X76" s="68" t="n">
        <v>153654</v>
      </c>
      <c r="Y76" s="68" t="n">
        <v>164576</v>
      </c>
      <c r="Z76" s="68" t="n">
        <v>163664</v>
      </c>
      <c r="AA76" s="68" t="n">
        <v>161597</v>
      </c>
      <c r="AB76" s="68" t="n">
        <v>158207</v>
      </c>
      <c r="AC76" s="68" t="n">
        <v>156703</v>
      </c>
      <c r="AD76" s="68" t="n">
        <v>152722</v>
      </c>
      <c r="AE76" s="68" t="n">
        <v>140091</v>
      </c>
      <c r="AF76" s="68" t="n">
        <v>133642</v>
      </c>
      <c r="AG76" s="68" t="n">
        <v>133810</v>
      </c>
      <c r="AH76" s="68" t="n">
        <v>132577</v>
      </c>
      <c r="AI76" s="68" t="n">
        <v>133042</v>
      </c>
      <c r="AJ76" s="68" t="n">
        <v>133489</v>
      </c>
      <c r="AK76" s="68" t="n">
        <v>132372</v>
      </c>
      <c r="AL76" s="68" t="n">
        <v>131514</v>
      </c>
      <c r="AM76" s="68" t="n">
        <v>134037</v>
      </c>
      <c r="AN76" s="68" t="n">
        <v>131109</v>
      </c>
      <c r="AO76" s="68" t="n">
        <v>134038</v>
      </c>
      <c r="AP76" s="68" t="n">
        <v>134762</v>
      </c>
      <c r="AQ76" s="68" t="n">
        <v>129616</v>
      </c>
      <c r="AR76" s="68" t="n">
        <v>130090</v>
      </c>
      <c r="AS76" s="68" t="n">
        <v>119588</v>
      </c>
      <c r="AT76" s="68" t="n">
        <v>111343</v>
      </c>
      <c r="AU76" s="68" t="n">
        <v>107365</v>
      </c>
      <c r="AV76" s="68" t="n">
        <v>108002</v>
      </c>
      <c r="AW76" s="68" t="n">
        <v>108401</v>
      </c>
      <c r="AX76" s="68" t="n">
        <v>107735</v>
      </c>
      <c r="AY76" s="68" t="n">
        <v>110891</v>
      </c>
      <c r="AZ76" s="68" t="n">
        <v>111790</v>
      </c>
      <c r="BA76" s="68" t="n">
        <v>114636</v>
      </c>
      <c r="BB76" s="68" t="n">
        <v>116212</v>
      </c>
      <c r="BC76" s="68" t="n">
        <v>121007</v>
      </c>
      <c r="BD76" s="68" t="n">
        <v>125765</v>
      </c>
      <c r="BE76" s="68" t="n">
        <v>129447</v>
      </c>
      <c r="BF76" s="68" t="n">
        <v>136706</v>
      </c>
      <c r="BG76" s="68" t="n">
        <v>140477</v>
      </c>
      <c r="BH76" s="68" t="n">
        <v>139370</v>
      </c>
      <c r="BI76" s="68" t="n">
        <v>138660</v>
      </c>
      <c r="BJ76" s="68" t="n">
        <v>132056</v>
      </c>
      <c r="BK76" s="68" t="n">
        <v>132521</v>
      </c>
      <c r="BL76" s="68" t="n">
        <v>131121</v>
      </c>
      <c r="BM76" s="68" t="n">
        <v>134021</v>
      </c>
      <c r="BN76" s="68" t="n">
        <v>134897</v>
      </c>
      <c r="BO76" s="68" t="n">
        <v>137066</v>
      </c>
      <c r="BP76" s="68" t="n">
        <v>137961</v>
      </c>
      <c r="BQ76" s="68" t="n">
        <v>137403</v>
      </c>
      <c r="BR76" s="68" t="n">
        <v>135496</v>
      </c>
      <c r="BS76" s="68" t="n">
        <v>133526</v>
      </c>
      <c r="BT76" s="68" t="n">
        <v>137451</v>
      </c>
      <c r="BU76" s="68" t="n">
        <v>125697</v>
      </c>
      <c r="BV76" s="68" t="n">
        <v>118675</v>
      </c>
      <c r="BW76" s="68" t="n">
        <v>117354</v>
      </c>
      <c r="BX76" s="68" t="n">
        <v>115742</v>
      </c>
      <c r="BY76" s="68" t="n">
        <v>114174</v>
      </c>
      <c r="BZ76" s="68" t="n">
        <v>112811</v>
      </c>
      <c r="CA76" s="68" t="n">
        <v>111980</v>
      </c>
      <c r="CB76" s="68" t="n">
        <v>111702</v>
      </c>
    </row>
    <row r="77" customFormat="false" ht="12.8" hidden="false" customHeight="false" outlineLevel="0" collapsed="false">
      <c r="A77" s="66" t="n">
        <v>72</v>
      </c>
      <c r="B77" s="68" t="n">
        <v>122453</v>
      </c>
      <c r="C77" s="68" t="n">
        <v>124808</v>
      </c>
      <c r="D77" s="68" t="n">
        <v>124187</v>
      </c>
      <c r="E77" s="68" t="n">
        <v>121983</v>
      </c>
      <c r="F77" s="68" t="n">
        <v>120850</v>
      </c>
      <c r="G77" s="68" t="n">
        <v>119689</v>
      </c>
      <c r="H77" s="68" t="n">
        <v>118676</v>
      </c>
      <c r="I77" s="68" t="n">
        <v>114538</v>
      </c>
      <c r="J77" s="68" t="n">
        <v>106966</v>
      </c>
      <c r="K77" s="68" t="n">
        <v>99203</v>
      </c>
      <c r="L77" s="68" t="n">
        <v>100220</v>
      </c>
      <c r="M77" s="68" t="n">
        <v>102663</v>
      </c>
      <c r="N77" s="68" t="n">
        <v>105383</v>
      </c>
      <c r="O77" s="68" t="n">
        <v>117298</v>
      </c>
      <c r="P77" s="68" t="n">
        <v>121406</v>
      </c>
      <c r="Q77" s="68" t="n">
        <v>116446</v>
      </c>
      <c r="R77" s="68" t="n">
        <v>112709</v>
      </c>
      <c r="S77" s="68" t="n">
        <v>111687</v>
      </c>
      <c r="T77" s="68" t="n">
        <v>111750</v>
      </c>
      <c r="U77" s="68" t="n">
        <v>117963</v>
      </c>
      <c r="V77" s="68" t="n">
        <v>123114</v>
      </c>
      <c r="W77" s="68" t="n">
        <v>128825</v>
      </c>
      <c r="X77" s="68" t="n">
        <v>136764</v>
      </c>
      <c r="Y77" s="68" t="n">
        <v>151471</v>
      </c>
      <c r="Z77" s="68" t="n">
        <v>162289</v>
      </c>
      <c r="AA77" s="68" t="n">
        <v>161438</v>
      </c>
      <c r="AB77" s="68" t="n">
        <v>159444</v>
      </c>
      <c r="AC77" s="68" t="n">
        <v>156142</v>
      </c>
      <c r="AD77" s="68" t="n">
        <v>154698</v>
      </c>
      <c r="AE77" s="68" t="n">
        <v>150807</v>
      </c>
      <c r="AF77" s="68" t="n">
        <v>138370</v>
      </c>
      <c r="AG77" s="68" t="n">
        <v>132035</v>
      </c>
      <c r="AH77" s="68" t="n">
        <v>132237</v>
      </c>
      <c r="AI77" s="68" t="n">
        <v>131048</v>
      </c>
      <c r="AJ77" s="68" t="n">
        <v>131539</v>
      </c>
      <c r="AK77" s="68" t="n">
        <v>132012</v>
      </c>
      <c r="AL77" s="68" t="n">
        <v>130937</v>
      </c>
      <c r="AM77" s="68" t="n">
        <v>130116</v>
      </c>
      <c r="AN77" s="68" t="n">
        <v>132645</v>
      </c>
      <c r="AO77" s="68" t="n">
        <v>129773</v>
      </c>
      <c r="AP77" s="68" t="n">
        <v>132698</v>
      </c>
      <c r="AQ77" s="68" t="n">
        <v>133442</v>
      </c>
      <c r="AR77" s="68" t="n">
        <v>128371</v>
      </c>
      <c r="AS77" s="68" t="n">
        <v>128868</v>
      </c>
      <c r="AT77" s="68" t="n">
        <v>118490</v>
      </c>
      <c r="AU77" s="68" t="n">
        <v>110339</v>
      </c>
      <c r="AV77" s="68" t="n">
        <v>106419</v>
      </c>
      <c r="AW77" s="68" t="n">
        <v>107070</v>
      </c>
      <c r="AX77" s="68" t="n">
        <v>107485</v>
      </c>
      <c r="AY77" s="68" t="n">
        <v>106844</v>
      </c>
      <c r="AZ77" s="68" t="n">
        <v>109992</v>
      </c>
      <c r="BA77" s="68" t="n">
        <v>110905</v>
      </c>
      <c r="BB77" s="68" t="n">
        <v>113747</v>
      </c>
      <c r="BC77" s="68" t="n">
        <v>115333</v>
      </c>
      <c r="BD77" s="68" t="n">
        <v>120105</v>
      </c>
      <c r="BE77" s="68" t="n">
        <v>124845</v>
      </c>
      <c r="BF77" s="68" t="n">
        <v>128518</v>
      </c>
      <c r="BG77" s="68" t="n">
        <v>135750</v>
      </c>
      <c r="BH77" s="68" t="n">
        <v>139517</v>
      </c>
      <c r="BI77" s="68" t="n">
        <v>138438</v>
      </c>
      <c r="BJ77" s="68" t="n">
        <v>137752</v>
      </c>
      <c r="BK77" s="68" t="n">
        <v>131210</v>
      </c>
      <c r="BL77" s="68" t="n">
        <v>131691</v>
      </c>
      <c r="BM77" s="68" t="n">
        <v>130315</v>
      </c>
      <c r="BN77" s="68" t="n">
        <v>133216</v>
      </c>
      <c r="BO77" s="68" t="n">
        <v>134103</v>
      </c>
      <c r="BP77" s="68" t="n">
        <v>136277</v>
      </c>
      <c r="BQ77" s="68" t="n">
        <v>137183</v>
      </c>
      <c r="BR77" s="68" t="n">
        <v>136646</v>
      </c>
      <c r="BS77" s="68" t="n">
        <v>134765</v>
      </c>
      <c r="BT77" s="68" t="n">
        <v>132822</v>
      </c>
      <c r="BU77" s="68" t="n">
        <v>136741</v>
      </c>
      <c r="BV77" s="68" t="n">
        <v>125061</v>
      </c>
      <c r="BW77" s="68" t="n">
        <v>118089</v>
      </c>
      <c r="BX77" s="68" t="n">
        <v>116787</v>
      </c>
      <c r="BY77" s="68" t="n">
        <v>115194</v>
      </c>
      <c r="BZ77" s="68" t="n">
        <v>113646</v>
      </c>
      <c r="CA77" s="68" t="n">
        <v>112300</v>
      </c>
      <c r="CB77" s="68" t="n">
        <v>111485</v>
      </c>
    </row>
    <row r="78" customFormat="false" ht="12.8" hidden="false" customHeight="false" outlineLevel="0" collapsed="false">
      <c r="A78" s="66" t="n">
        <v>73</v>
      </c>
      <c r="B78" s="68" t="n">
        <v>116646</v>
      </c>
      <c r="C78" s="68" t="n">
        <v>119652</v>
      </c>
      <c r="D78" s="68" t="n">
        <v>121853</v>
      </c>
      <c r="E78" s="68" t="n">
        <v>121171</v>
      </c>
      <c r="F78" s="68" t="n">
        <v>119050</v>
      </c>
      <c r="G78" s="68" t="n">
        <v>117975</v>
      </c>
      <c r="H78" s="68" t="n">
        <v>117087</v>
      </c>
      <c r="I78" s="68" t="n">
        <v>116148</v>
      </c>
      <c r="J78" s="68" t="n">
        <v>112146</v>
      </c>
      <c r="K78" s="68" t="n">
        <v>104779</v>
      </c>
      <c r="L78" s="68" t="n">
        <v>97210</v>
      </c>
      <c r="M78" s="68" t="n">
        <v>98245</v>
      </c>
      <c r="N78" s="68" t="n">
        <v>100684</v>
      </c>
      <c r="O78" s="68" t="n">
        <v>103391</v>
      </c>
      <c r="P78" s="68" t="n">
        <v>115126</v>
      </c>
      <c r="Q78" s="68" t="n">
        <v>119202</v>
      </c>
      <c r="R78" s="68" t="n">
        <v>114379</v>
      </c>
      <c r="S78" s="68" t="n">
        <v>110749</v>
      </c>
      <c r="T78" s="68" t="n">
        <v>109784</v>
      </c>
      <c r="U78" s="68" t="n">
        <v>109888</v>
      </c>
      <c r="V78" s="68" t="n">
        <v>116035</v>
      </c>
      <c r="W78" s="68" t="n">
        <v>121146</v>
      </c>
      <c r="X78" s="68" t="n">
        <v>126807</v>
      </c>
      <c r="Y78" s="68" t="n">
        <v>134664</v>
      </c>
      <c r="Z78" s="68" t="n">
        <v>149189</v>
      </c>
      <c r="AA78" s="68" t="n">
        <v>159899</v>
      </c>
      <c r="AB78" s="68" t="n">
        <v>159112</v>
      </c>
      <c r="AC78" s="68" t="n">
        <v>157190</v>
      </c>
      <c r="AD78" s="68" t="n">
        <v>153984</v>
      </c>
      <c r="AE78" s="68" t="n">
        <v>152602</v>
      </c>
      <c r="AF78" s="68" t="n">
        <v>148805</v>
      </c>
      <c r="AG78" s="68" t="n">
        <v>136570</v>
      </c>
      <c r="AH78" s="68" t="n">
        <v>130356</v>
      </c>
      <c r="AI78" s="68" t="n">
        <v>130593</v>
      </c>
      <c r="AJ78" s="68" t="n">
        <v>129451</v>
      </c>
      <c r="AK78" s="68" t="n">
        <v>129968</v>
      </c>
      <c r="AL78" s="68" t="n">
        <v>130467</v>
      </c>
      <c r="AM78" s="68" t="n">
        <v>129438</v>
      </c>
      <c r="AN78" s="68" t="n">
        <v>128655</v>
      </c>
      <c r="AO78" s="68" t="n">
        <v>131191</v>
      </c>
      <c r="AP78" s="68" t="n">
        <v>128377</v>
      </c>
      <c r="AQ78" s="68" t="n">
        <v>131300</v>
      </c>
      <c r="AR78" s="68" t="n">
        <v>132063</v>
      </c>
      <c r="AS78" s="68" t="n">
        <v>127072</v>
      </c>
      <c r="AT78" s="68" t="n">
        <v>127592</v>
      </c>
      <c r="AU78" s="68" t="n">
        <v>117342</v>
      </c>
      <c r="AV78" s="68" t="n">
        <v>109291</v>
      </c>
      <c r="AW78" s="68" t="n">
        <v>105431</v>
      </c>
      <c r="AX78" s="68" t="n">
        <v>106097</v>
      </c>
      <c r="AY78" s="68" t="n">
        <v>106528</v>
      </c>
      <c r="AZ78" s="68" t="n">
        <v>105914</v>
      </c>
      <c r="BA78" s="68" t="n">
        <v>109052</v>
      </c>
      <c r="BB78" s="68" t="n">
        <v>109980</v>
      </c>
      <c r="BC78" s="68" t="n">
        <v>112819</v>
      </c>
      <c r="BD78" s="68" t="n">
        <v>114414</v>
      </c>
      <c r="BE78" s="68" t="n">
        <v>119163</v>
      </c>
      <c r="BF78" s="68" t="n">
        <v>123885</v>
      </c>
      <c r="BG78" s="68" t="n">
        <v>127548</v>
      </c>
      <c r="BH78" s="68" t="n">
        <v>134754</v>
      </c>
      <c r="BI78" s="68" t="n">
        <v>138516</v>
      </c>
      <c r="BJ78" s="68" t="n">
        <v>137467</v>
      </c>
      <c r="BK78" s="68" t="n">
        <v>136805</v>
      </c>
      <c r="BL78" s="68" t="n">
        <v>130327</v>
      </c>
      <c r="BM78" s="68" t="n">
        <v>130825</v>
      </c>
      <c r="BN78" s="68" t="n">
        <v>129477</v>
      </c>
      <c r="BO78" s="68" t="n">
        <v>132377</v>
      </c>
      <c r="BP78" s="68" t="n">
        <v>133277</v>
      </c>
      <c r="BQ78" s="68" t="n">
        <v>135456</v>
      </c>
      <c r="BR78" s="68" t="n">
        <v>136374</v>
      </c>
      <c r="BS78" s="68" t="n">
        <v>135858</v>
      </c>
      <c r="BT78" s="68" t="n">
        <v>134004</v>
      </c>
      <c r="BU78" s="68" t="n">
        <v>132089</v>
      </c>
      <c r="BV78" s="68" t="n">
        <v>136004</v>
      </c>
      <c r="BW78" s="68" t="n">
        <v>124400</v>
      </c>
      <c r="BX78" s="68" t="n">
        <v>117479</v>
      </c>
      <c r="BY78" s="68" t="n">
        <v>116197</v>
      </c>
      <c r="BZ78" s="68" t="n">
        <v>114626</v>
      </c>
      <c r="CA78" s="68" t="n">
        <v>113097</v>
      </c>
      <c r="CB78" s="68" t="n">
        <v>111769</v>
      </c>
    </row>
    <row r="79" customFormat="false" ht="12.8" hidden="false" customHeight="false" outlineLevel="0" collapsed="false">
      <c r="A79" s="66" t="n">
        <v>74</v>
      </c>
      <c r="B79" s="68" t="n">
        <v>116912</v>
      </c>
      <c r="C79" s="68" t="n">
        <v>113714</v>
      </c>
      <c r="D79" s="68" t="n">
        <v>116560</v>
      </c>
      <c r="E79" s="68" t="n">
        <v>118655</v>
      </c>
      <c r="F79" s="68" t="n">
        <v>118032</v>
      </c>
      <c r="G79" s="68" t="n">
        <v>116002</v>
      </c>
      <c r="H79" s="68" t="n">
        <v>115184</v>
      </c>
      <c r="I79" s="68" t="n">
        <v>114371</v>
      </c>
      <c r="J79" s="68" t="n">
        <v>113509</v>
      </c>
      <c r="K79" s="68" t="n">
        <v>109646</v>
      </c>
      <c r="L79" s="68" t="n">
        <v>102492</v>
      </c>
      <c r="M79" s="68" t="n">
        <v>95127</v>
      </c>
      <c r="N79" s="68" t="n">
        <v>96180</v>
      </c>
      <c r="O79" s="68" t="n">
        <v>98614</v>
      </c>
      <c r="P79" s="68" t="n">
        <v>101308</v>
      </c>
      <c r="Q79" s="68" t="n">
        <v>112855</v>
      </c>
      <c r="R79" s="68" t="n">
        <v>116896</v>
      </c>
      <c r="S79" s="68" t="n">
        <v>112216</v>
      </c>
      <c r="T79" s="68" t="n">
        <v>108699</v>
      </c>
      <c r="U79" s="68" t="n">
        <v>107792</v>
      </c>
      <c r="V79" s="68" t="n">
        <v>107938</v>
      </c>
      <c r="W79" s="68" t="n">
        <v>114017</v>
      </c>
      <c r="X79" s="68" t="n">
        <v>119084</v>
      </c>
      <c r="Y79" s="68" t="n">
        <v>124692</v>
      </c>
      <c r="Z79" s="68" t="n">
        <v>132465</v>
      </c>
      <c r="AA79" s="68" t="n">
        <v>146798</v>
      </c>
      <c r="AB79" s="68" t="n">
        <v>157393</v>
      </c>
      <c r="AC79" s="68" t="n">
        <v>156673</v>
      </c>
      <c r="AD79" s="68" t="n">
        <v>154831</v>
      </c>
      <c r="AE79" s="68" t="n">
        <v>151722</v>
      </c>
      <c r="AF79" s="68" t="n">
        <v>150405</v>
      </c>
      <c r="AG79" s="68" t="n">
        <v>146706</v>
      </c>
      <c r="AH79" s="68" t="n">
        <v>134683</v>
      </c>
      <c r="AI79" s="68" t="n">
        <v>128596</v>
      </c>
      <c r="AJ79" s="68" t="n">
        <v>128867</v>
      </c>
      <c r="AK79" s="68" t="n">
        <v>127776</v>
      </c>
      <c r="AL79" s="68" t="n">
        <v>128321</v>
      </c>
      <c r="AM79" s="68" t="n">
        <v>128848</v>
      </c>
      <c r="AN79" s="68" t="n">
        <v>127866</v>
      </c>
      <c r="AO79" s="68" t="n">
        <v>127122</v>
      </c>
      <c r="AP79" s="68" t="n">
        <v>129665</v>
      </c>
      <c r="AQ79" s="68" t="n">
        <v>126912</v>
      </c>
      <c r="AR79" s="68" t="n">
        <v>129832</v>
      </c>
      <c r="AS79" s="68" t="n">
        <v>130616</v>
      </c>
      <c r="AT79" s="68" t="n">
        <v>125709</v>
      </c>
      <c r="AU79" s="68" t="n">
        <v>126252</v>
      </c>
      <c r="AV79" s="68" t="n">
        <v>116138</v>
      </c>
      <c r="AW79" s="68" t="n">
        <v>108191</v>
      </c>
      <c r="AX79" s="68" t="n">
        <v>104394</v>
      </c>
      <c r="AY79" s="68" t="n">
        <v>105076</v>
      </c>
      <c r="AZ79" s="68" t="n">
        <v>105524</v>
      </c>
      <c r="BA79" s="68" t="n">
        <v>104938</v>
      </c>
      <c r="BB79" s="68" t="n">
        <v>108066</v>
      </c>
      <c r="BC79" s="68" t="n">
        <v>109010</v>
      </c>
      <c r="BD79" s="68" t="n">
        <v>111844</v>
      </c>
      <c r="BE79" s="68" t="n">
        <v>113449</v>
      </c>
      <c r="BF79" s="68" t="n">
        <v>118175</v>
      </c>
      <c r="BG79" s="68" t="n">
        <v>122878</v>
      </c>
      <c r="BH79" s="68" t="n">
        <v>126531</v>
      </c>
      <c r="BI79" s="68" t="n">
        <v>133707</v>
      </c>
      <c r="BJ79" s="68" t="n">
        <v>137465</v>
      </c>
      <c r="BK79" s="68" t="n">
        <v>136448</v>
      </c>
      <c r="BL79" s="68" t="n">
        <v>135811</v>
      </c>
      <c r="BM79" s="68" t="n">
        <v>129402</v>
      </c>
      <c r="BN79" s="68" t="n">
        <v>129916</v>
      </c>
      <c r="BO79" s="68" t="n">
        <v>128596</v>
      </c>
      <c r="BP79" s="68" t="n">
        <v>131496</v>
      </c>
      <c r="BQ79" s="68" t="n">
        <v>132409</v>
      </c>
      <c r="BR79" s="68" t="n">
        <v>134593</v>
      </c>
      <c r="BS79" s="68" t="n">
        <v>135525</v>
      </c>
      <c r="BT79" s="68" t="n">
        <v>135032</v>
      </c>
      <c r="BU79" s="68" t="n">
        <v>133205</v>
      </c>
      <c r="BV79" s="68" t="n">
        <v>131320</v>
      </c>
      <c r="BW79" s="68" t="n">
        <v>135229</v>
      </c>
      <c r="BX79" s="68" t="n">
        <v>123707</v>
      </c>
      <c r="BY79" s="68" t="n">
        <v>116839</v>
      </c>
      <c r="BZ79" s="68" t="n">
        <v>115578</v>
      </c>
      <c r="CA79" s="68" t="n">
        <v>114029</v>
      </c>
      <c r="CB79" s="68" t="n">
        <v>112520</v>
      </c>
    </row>
    <row r="80" customFormat="false" ht="12.8" hidden="false" customHeight="false" outlineLevel="0" collapsed="false">
      <c r="A80" s="66" t="n">
        <v>75</v>
      </c>
      <c r="B80" s="68" t="n">
        <v>117829</v>
      </c>
      <c r="C80" s="68" t="n">
        <v>113658</v>
      </c>
      <c r="D80" s="68" t="n">
        <v>110497</v>
      </c>
      <c r="E80" s="68" t="n">
        <v>113226</v>
      </c>
      <c r="F80" s="68" t="n">
        <v>115322</v>
      </c>
      <c r="G80" s="68" t="n">
        <v>114761</v>
      </c>
      <c r="H80" s="68" t="n">
        <v>112993</v>
      </c>
      <c r="I80" s="68" t="n">
        <v>112261</v>
      </c>
      <c r="J80" s="68" t="n">
        <v>111526</v>
      </c>
      <c r="K80" s="68" t="n">
        <v>110742</v>
      </c>
      <c r="L80" s="68" t="n">
        <v>107025</v>
      </c>
      <c r="M80" s="68" t="n">
        <v>100093</v>
      </c>
      <c r="N80" s="68" t="n">
        <v>92941</v>
      </c>
      <c r="O80" s="68" t="n">
        <v>94013</v>
      </c>
      <c r="P80" s="68" t="n">
        <v>96442</v>
      </c>
      <c r="Q80" s="68" t="n">
        <v>99119</v>
      </c>
      <c r="R80" s="68" t="n">
        <v>110468</v>
      </c>
      <c r="S80" s="68" t="n">
        <v>114473</v>
      </c>
      <c r="T80" s="68" t="n">
        <v>109940</v>
      </c>
      <c r="U80" s="68" t="n">
        <v>106542</v>
      </c>
      <c r="V80" s="68" t="n">
        <v>105697</v>
      </c>
      <c r="W80" s="68" t="n">
        <v>105886</v>
      </c>
      <c r="X80" s="68" t="n">
        <v>111892</v>
      </c>
      <c r="Y80" s="68" t="n">
        <v>116913</v>
      </c>
      <c r="Z80" s="68" t="n">
        <v>122465</v>
      </c>
      <c r="AA80" s="68" t="n">
        <v>130148</v>
      </c>
      <c r="AB80" s="68" t="n">
        <v>144278</v>
      </c>
      <c r="AC80" s="68" t="n">
        <v>154753</v>
      </c>
      <c r="AD80" s="68" t="n">
        <v>154103</v>
      </c>
      <c r="AE80" s="68" t="n">
        <v>152342</v>
      </c>
      <c r="AF80" s="68" t="n">
        <v>149335</v>
      </c>
      <c r="AG80" s="68" t="n">
        <v>148087</v>
      </c>
      <c r="AH80" s="68" t="n">
        <v>144491</v>
      </c>
      <c r="AI80" s="68" t="n">
        <v>132691</v>
      </c>
      <c r="AJ80" s="68" t="n">
        <v>126737</v>
      </c>
      <c r="AK80" s="68" t="n">
        <v>127044</v>
      </c>
      <c r="AL80" s="68" t="n">
        <v>126006</v>
      </c>
      <c r="AM80" s="68" t="n">
        <v>126580</v>
      </c>
      <c r="AN80" s="68" t="n">
        <v>127135</v>
      </c>
      <c r="AO80" s="68" t="n">
        <v>126202</v>
      </c>
      <c r="AP80" s="68" t="n">
        <v>125502</v>
      </c>
      <c r="AQ80" s="68" t="n">
        <v>128050</v>
      </c>
      <c r="AR80" s="68" t="n">
        <v>125363</v>
      </c>
      <c r="AS80" s="68" t="n">
        <v>128279</v>
      </c>
      <c r="AT80" s="68" t="n">
        <v>129085</v>
      </c>
      <c r="AU80" s="68" t="n">
        <v>124266</v>
      </c>
      <c r="AV80" s="68" t="n">
        <v>124834</v>
      </c>
      <c r="AW80" s="68" t="n">
        <v>114863</v>
      </c>
      <c r="AX80" s="68" t="n">
        <v>107026</v>
      </c>
      <c r="AY80" s="68" t="n">
        <v>103295</v>
      </c>
      <c r="AZ80" s="68" t="n">
        <v>103993</v>
      </c>
      <c r="BA80" s="68" t="n">
        <v>104460</v>
      </c>
      <c r="BB80" s="68" t="n">
        <v>103902</v>
      </c>
      <c r="BC80" s="68" t="n">
        <v>107021</v>
      </c>
      <c r="BD80" s="68" t="n">
        <v>107980</v>
      </c>
      <c r="BE80" s="68" t="n">
        <v>110810</v>
      </c>
      <c r="BF80" s="68" t="n">
        <v>112426</v>
      </c>
      <c r="BG80" s="68" t="n">
        <v>117127</v>
      </c>
      <c r="BH80" s="68" t="n">
        <v>121809</v>
      </c>
      <c r="BI80" s="68" t="n">
        <v>125453</v>
      </c>
      <c r="BJ80" s="68" t="n">
        <v>132598</v>
      </c>
      <c r="BK80" s="68" t="n">
        <v>136350</v>
      </c>
      <c r="BL80" s="68" t="n">
        <v>135366</v>
      </c>
      <c r="BM80" s="68" t="n">
        <v>134756</v>
      </c>
      <c r="BN80" s="68" t="n">
        <v>128419</v>
      </c>
      <c r="BO80" s="68" t="n">
        <v>128952</v>
      </c>
      <c r="BP80" s="68" t="n">
        <v>127661</v>
      </c>
      <c r="BQ80" s="68" t="n">
        <v>130561</v>
      </c>
      <c r="BR80" s="68" t="n">
        <v>131488</v>
      </c>
      <c r="BS80" s="68" t="n">
        <v>133677</v>
      </c>
      <c r="BT80" s="68" t="n">
        <v>134623</v>
      </c>
      <c r="BU80" s="68" t="n">
        <v>134154</v>
      </c>
      <c r="BV80" s="68" t="n">
        <v>132357</v>
      </c>
      <c r="BW80" s="68" t="n">
        <v>130503</v>
      </c>
      <c r="BX80" s="68" t="n">
        <v>134405</v>
      </c>
      <c r="BY80" s="68" t="n">
        <v>122970</v>
      </c>
      <c r="BZ80" s="68" t="n">
        <v>116159</v>
      </c>
      <c r="CA80" s="68" t="n">
        <v>114919</v>
      </c>
      <c r="CB80" s="68" t="n">
        <v>113393</v>
      </c>
    </row>
    <row r="81" customFormat="false" ht="12.8" hidden="false" customHeight="false" outlineLevel="0" collapsed="false">
      <c r="A81" s="66" t="n">
        <v>76</v>
      </c>
      <c r="B81" s="68" t="n">
        <v>109432</v>
      </c>
      <c r="C81" s="68" t="n">
        <v>114194</v>
      </c>
      <c r="D81" s="68" t="n">
        <v>110117</v>
      </c>
      <c r="E81" s="68" t="n">
        <v>107040</v>
      </c>
      <c r="F81" s="68" t="n">
        <v>109740</v>
      </c>
      <c r="G81" s="68" t="n">
        <v>111835</v>
      </c>
      <c r="H81" s="68" t="n">
        <v>111489</v>
      </c>
      <c r="I81" s="68" t="n">
        <v>109833</v>
      </c>
      <c r="J81" s="68" t="n">
        <v>109189</v>
      </c>
      <c r="K81" s="68" t="n">
        <v>108531</v>
      </c>
      <c r="L81" s="68" t="n">
        <v>107831</v>
      </c>
      <c r="M81" s="68" t="n">
        <v>104265</v>
      </c>
      <c r="N81" s="68" t="n">
        <v>97566</v>
      </c>
      <c r="O81" s="68" t="n">
        <v>90637</v>
      </c>
      <c r="P81" s="68" t="n">
        <v>91727</v>
      </c>
      <c r="Q81" s="68" t="n">
        <v>94149</v>
      </c>
      <c r="R81" s="68" t="n">
        <v>96808</v>
      </c>
      <c r="S81" s="68" t="n">
        <v>107947</v>
      </c>
      <c r="T81" s="68" t="n">
        <v>111911</v>
      </c>
      <c r="U81" s="68" t="n">
        <v>107534</v>
      </c>
      <c r="V81" s="68" t="n">
        <v>104259</v>
      </c>
      <c r="W81" s="68" t="n">
        <v>103478</v>
      </c>
      <c r="X81" s="68" t="n">
        <v>103710</v>
      </c>
      <c r="Y81" s="68" t="n">
        <v>109639</v>
      </c>
      <c r="Z81" s="68" t="n">
        <v>114610</v>
      </c>
      <c r="AA81" s="68" t="n">
        <v>120101</v>
      </c>
      <c r="AB81" s="68" t="n">
        <v>127688</v>
      </c>
      <c r="AC81" s="68" t="n">
        <v>141603</v>
      </c>
      <c r="AD81" s="68" t="n">
        <v>151948</v>
      </c>
      <c r="AE81" s="68" t="n">
        <v>151369</v>
      </c>
      <c r="AF81" s="68" t="n">
        <v>149695</v>
      </c>
      <c r="AG81" s="68" t="n">
        <v>146795</v>
      </c>
      <c r="AH81" s="68" t="n">
        <v>145619</v>
      </c>
      <c r="AI81" s="68" t="n">
        <v>142132</v>
      </c>
      <c r="AJ81" s="68" t="n">
        <v>130568</v>
      </c>
      <c r="AK81" s="68" t="n">
        <v>124754</v>
      </c>
      <c r="AL81" s="68" t="n">
        <v>125100</v>
      </c>
      <c r="AM81" s="68" t="n">
        <v>124118</v>
      </c>
      <c r="AN81" s="68" t="n">
        <v>124721</v>
      </c>
      <c r="AO81" s="68" t="n">
        <v>125307</v>
      </c>
      <c r="AP81" s="68" t="n">
        <v>124425</v>
      </c>
      <c r="AQ81" s="68" t="n">
        <v>123771</v>
      </c>
      <c r="AR81" s="68" t="n">
        <v>126326</v>
      </c>
      <c r="AS81" s="68" t="n">
        <v>123705</v>
      </c>
      <c r="AT81" s="68" t="n">
        <v>126618</v>
      </c>
      <c r="AU81" s="68" t="n">
        <v>127447</v>
      </c>
      <c r="AV81" s="68" t="n">
        <v>122721</v>
      </c>
      <c r="AW81" s="68" t="n">
        <v>123316</v>
      </c>
      <c r="AX81" s="68" t="n">
        <v>113496</v>
      </c>
      <c r="AY81" s="68" t="n">
        <v>105778</v>
      </c>
      <c r="AZ81" s="68" t="n">
        <v>102117</v>
      </c>
      <c r="BA81" s="68" t="n">
        <v>102832</v>
      </c>
      <c r="BB81" s="68" t="n">
        <v>103317</v>
      </c>
      <c r="BC81" s="68" t="n">
        <v>102792</v>
      </c>
      <c r="BD81" s="68" t="n">
        <v>105899</v>
      </c>
      <c r="BE81" s="68" t="n">
        <v>106876</v>
      </c>
      <c r="BF81" s="68" t="n">
        <v>109701</v>
      </c>
      <c r="BG81" s="68" t="n">
        <v>111326</v>
      </c>
      <c r="BH81" s="68" t="n">
        <v>116000</v>
      </c>
      <c r="BI81" s="68" t="n">
        <v>120662</v>
      </c>
      <c r="BJ81" s="68" t="n">
        <v>124293</v>
      </c>
      <c r="BK81" s="68" t="n">
        <v>131404</v>
      </c>
      <c r="BL81" s="68" t="n">
        <v>135150</v>
      </c>
      <c r="BM81" s="68" t="n">
        <v>134203</v>
      </c>
      <c r="BN81" s="68" t="n">
        <v>133620</v>
      </c>
      <c r="BO81" s="68" t="n">
        <v>127360</v>
      </c>
      <c r="BP81" s="68" t="n">
        <v>127913</v>
      </c>
      <c r="BQ81" s="68" t="n">
        <v>126654</v>
      </c>
      <c r="BR81" s="68" t="n">
        <v>129553</v>
      </c>
      <c r="BS81" s="68" t="n">
        <v>130495</v>
      </c>
      <c r="BT81" s="68" t="n">
        <v>132689</v>
      </c>
      <c r="BU81" s="68" t="n">
        <v>133650</v>
      </c>
      <c r="BV81" s="68" t="n">
        <v>133206</v>
      </c>
      <c r="BW81" s="68" t="n">
        <v>131441</v>
      </c>
      <c r="BX81" s="68" t="n">
        <v>129621</v>
      </c>
      <c r="BY81" s="68" t="n">
        <v>133516</v>
      </c>
      <c r="BZ81" s="68" t="n">
        <v>122173</v>
      </c>
      <c r="CA81" s="68" t="n">
        <v>115424</v>
      </c>
      <c r="CB81" s="68" t="n">
        <v>114208</v>
      </c>
    </row>
    <row r="82" customFormat="false" ht="12.8" hidden="false" customHeight="false" outlineLevel="0" collapsed="false">
      <c r="A82" s="66" t="n">
        <v>77</v>
      </c>
      <c r="B82" s="68" t="n">
        <v>84703</v>
      </c>
      <c r="C82" s="68" t="n">
        <v>105678</v>
      </c>
      <c r="D82" s="68" t="n">
        <v>110267</v>
      </c>
      <c r="E82" s="68" t="n">
        <v>106327</v>
      </c>
      <c r="F82" s="68" t="n">
        <v>103413</v>
      </c>
      <c r="G82" s="68" t="n">
        <v>106083</v>
      </c>
      <c r="H82" s="68" t="n">
        <v>108311</v>
      </c>
      <c r="I82" s="68" t="n">
        <v>108040</v>
      </c>
      <c r="J82" s="68" t="n">
        <v>106500</v>
      </c>
      <c r="K82" s="68" t="n">
        <v>105945</v>
      </c>
      <c r="L82" s="68" t="n">
        <v>105369</v>
      </c>
      <c r="M82" s="68" t="n">
        <v>104751</v>
      </c>
      <c r="N82" s="68" t="n">
        <v>101345</v>
      </c>
      <c r="O82" s="68" t="n">
        <v>94889</v>
      </c>
      <c r="P82" s="68" t="n">
        <v>88195</v>
      </c>
      <c r="Q82" s="68" t="n">
        <v>89302</v>
      </c>
      <c r="R82" s="68" t="n">
        <v>91714</v>
      </c>
      <c r="S82" s="68" t="n">
        <v>94354</v>
      </c>
      <c r="T82" s="68" t="n">
        <v>105266</v>
      </c>
      <c r="U82" s="68" t="n">
        <v>109186</v>
      </c>
      <c r="V82" s="68" t="n">
        <v>104971</v>
      </c>
      <c r="W82" s="68" t="n">
        <v>101827</v>
      </c>
      <c r="X82" s="68" t="n">
        <v>101112</v>
      </c>
      <c r="Y82" s="68" t="n">
        <v>101390</v>
      </c>
      <c r="Z82" s="68" t="n">
        <v>107234</v>
      </c>
      <c r="AA82" s="68" t="n">
        <v>112149</v>
      </c>
      <c r="AB82" s="68" t="n">
        <v>117574</v>
      </c>
      <c r="AC82" s="68" t="n">
        <v>125056</v>
      </c>
      <c r="AD82" s="68" t="n">
        <v>138739</v>
      </c>
      <c r="AE82" s="68" t="n">
        <v>148943</v>
      </c>
      <c r="AF82" s="68" t="n">
        <v>148440</v>
      </c>
      <c r="AG82" s="68" t="n">
        <v>146856</v>
      </c>
      <c r="AH82" s="68" t="n">
        <v>144070</v>
      </c>
      <c r="AI82" s="68" t="n">
        <v>142969</v>
      </c>
      <c r="AJ82" s="68" t="n">
        <v>139597</v>
      </c>
      <c r="AK82" s="68" t="n">
        <v>128286</v>
      </c>
      <c r="AL82" s="68" t="n">
        <v>122622</v>
      </c>
      <c r="AM82" s="68" t="n">
        <v>123008</v>
      </c>
      <c r="AN82" s="68" t="n">
        <v>122083</v>
      </c>
      <c r="AO82" s="68" t="n">
        <v>122718</v>
      </c>
      <c r="AP82" s="68" t="n">
        <v>123335</v>
      </c>
      <c r="AQ82" s="68" t="n">
        <v>122509</v>
      </c>
      <c r="AR82" s="68" t="n">
        <v>121901</v>
      </c>
      <c r="AS82" s="68" t="n">
        <v>124462</v>
      </c>
      <c r="AT82" s="68" t="n">
        <v>121915</v>
      </c>
      <c r="AU82" s="68" t="n">
        <v>124822</v>
      </c>
      <c r="AV82" s="68" t="n">
        <v>125674</v>
      </c>
      <c r="AW82" s="68" t="n">
        <v>121049</v>
      </c>
      <c r="AX82" s="68" t="n">
        <v>121672</v>
      </c>
      <c r="AY82" s="68" t="n">
        <v>112016</v>
      </c>
      <c r="AZ82" s="68" t="n">
        <v>104425</v>
      </c>
      <c r="BA82" s="68" t="n">
        <v>100840</v>
      </c>
      <c r="BB82" s="68" t="n">
        <v>101573</v>
      </c>
      <c r="BC82" s="68" t="n">
        <v>102078</v>
      </c>
      <c r="BD82" s="68" t="n">
        <v>101585</v>
      </c>
      <c r="BE82" s="68" t="n">
        <v>104679</v>
      </c>
      <c r="BF82" s="68" t="n">
        <v>105674</v>
      </c>
      <c r="BG82" s="68" t="n">
        <v>108492</v>
      </c>
      <c r="BH82" s="68" t="n">
        <v>110130</v>
      </c>
      <c r="BI82" s="68" t="n">
        <v>114774</v>
      </c>
      <c r="BJ82" s="68" t="n">
        <v>119411</v>
      </c>
      <c r="BK82" s="68" t="n">
        <v>123030</v>
      </c>
      <c r="BL82" s="68" t="n">
        <v>130102</v>
      </c>
      <c r="BM82" s="68" t="n">
        <v>133842</v>
      </c>
      <c r="BN82" s="68" t="n">
        <v>132932</v>
      </c>
      <c r="BO82" s="68" t="n">
        <v>132380</v>
      </c>
      <c r="BP82" s="68" t="n">
        <v>126203</v>
      </c>
      <c r="BQ82" s="68" t="n">
        <v>126777</v>
      </c>
      <c r="BR82" s="68" t="n">
        <v>125553</v>
      </c>
      <c r="BS82" s="68" t="n">
        <v>128451</v>
      </c>
      <c r="BT82" s="68" t="n">
        <v>129408</v>
      </c>
      <c r="BU82" s="68" t="n">
        <v>131608</v>
      </c>
      <c r="BV82" s="68" t="n">
        <v>132585</v>
      </c>
      <c r="BW82" s="68" t="n">
        <v>132168</v>
      </c>
      <c r="BX82" s="68" t="n">
        <v>130438</v>
      </c>
      <c r="BY82" s="68" t="n">
        <v>128653</v>
      </c>
      <c r="BZ82" s="68" t="n">
        <v>132539</v>
      </c>
      <c r="CA82" s="68" t="n">
        <v>121298</v>
      </c>
      <c r="CB82" s="68" t="n">
        <v>114616</v>
      </c>
    </row>
    <row r="83" customFormat="false" ht="12.8" hidden="false" customHeight="false" outlineLevel="0" collapsed="false">
      <c r="A83" s="66" t="n">
        <v>78</v>
      </c>
      <c r="B83" s="68" t="n">
        <v>85186</v>
      </c>
      <c r="C83" s="68" t="n">
        <v>81480</v>
      </c>
      <c r="D83" s="68" t="n">
        <v>101646</v>
      </c>
      <c r="E83" s="68" t="n">
        <v>106082</v>
      </c>
      <c r="F83" s="68" t="n">
        <v>102342</v>
      </c>
      <c r="G83" s="68" t="n">
        <v>99598</v>
      </c>
      <c r="H83" s="68" t="n">
        <v>102357</v>
      </c>
      <c r="I83" s="68" t="n">
        <v>104586</v>
      </c>
      <c r="J83" s="68" t="n">
        <v>104391</v>
      </c>
      <c r="K83" s="68" t="n">
        <v>102969</v>
      </c>
      <c r="L83" s="68" t="n">
        <v>102505</v>
      </c>
      <c r="M83" s="68" t="n">
        <v>102012</v>
      </c>
      <c r="N83" s="68" t="n">
        <v>101480</v>
      </c>
      <c r="O83" s="68" t="n">
        <v>98240</v>
      </c>
      <c r="P83" s="68" t="n">
        <v>92040</v>
      </c>
      <c r="Q83" s="68" t="n">
        <v>85593</v>
      </c>
      <c r="R83" s="68" t="n">
        <v>86718</v>
      </c>
      <c r="S83" s="68" t="n">
        <v>89117</v>
      </c>
      <c r="T83" s="68" t="n">
        <v>91732</v>
      </c>
      <c r="U83" s="68" t="n">
        <v>102400</v>
      </c>
      <c r="V83" s="68" t="n">
        <v>106271</v>
      </c>
      <c r="W83" s="68" t="n">
        <v>102227</v>
      </c>
      <c r="X83" s="68" t="n">
        <v>99219</v>
      </c>
      <c r="Y83" s="68" t="n">
        <v>98574</v>
      </c>
      <c r="Z83" s="68" t="n">
        <v>98898</v>
      </c>
      <c r="AA83" s="68" t="n">
        <v>104650</v>
      </c>
      <c r="AB83" s="68" t="n">
        <v>109503</v>
      </c>
      <c r="AC83" s="68" t="n">
        <v>114853</v>
      </c>
      <c r="AD83" s="68" t="n">
        <v>122223</v>
      </c>
      <c r="AE83" s="68" t="n">
        <v>135653</v>
      </c>
      <c r="AF83" s="68" t="n">
        <v>145702</v>
      </c>
      <c r="AG83" s="68" t="n">
        <v>145278</v>
      </c>
      <c r="AH83" s="68" t="n">
        <v>143788</v>
      </c>
      <c r="AI83" s="68" t="n">
        <v>141123</v>
      </c>
      <c r="AJ83" s="68" t="n">
        <v>140101</v>
      </c>
      <c r="AK83" s="68" t="n">
        <v>136852</v>
      </c>
      <c r="AL83" s="68" t="n">
        <v>125813</v>
      </c>
      <c r="AM83" s="68" t="n">
        <v>120308</v>
      </c>
      <c r="AN83" s="68" t="n">
        <v>120736</v>
      </c>
      <c r="AO83" s="68" t="n">
        <v>119874</v>
      </c>
      <c r="AP83" s="68" t="n">
        <v>120541</v>
      </c>
      <c r="AQ83" s="68" t="n">
        <v>121191</v>
      </c>
      <c r="AR83" s="68" t="n">
        <v>120422</v>
      </c>
      <c r="AS83" s="68" t="n">
        <v>119865</v>
      </c>
      <c r="AT83" s="68" t="n">
        <v>122430</v>
      </c>
      <c r="AU83" s="68" t="n">
        <v>119961</v>
      </c>
      <c r="AV83" s="68" t="n">
        <v>122863</v>
      </c>
      <c r="AW83" s="68" t="n">
        <v>123740</v>
      </c>
      <c r="AX83" s="68" t="n">
        <v>119223</v>
      </c>
      <c r="AY83" s="68" t="n">
        <v>119875</v>
      </c>
      <c r="AZ83" s="68" t="n">
        <v>110396</v>
      </c>
      <c r="BA83" s="68" t="n">
        <v>102943</v>
      </c>
      <c r="BB83" s="68" t="n">
        <v>99440</v>
      </c>
      <c r="BC83" s="68" t="n">
        <v>100191</v>
      </c>
      <c r="BD83" s="68" t="n">
        <v>100718</v>
      </c>
      <c r="BE83" s="68" t="n">
        <v>100260</v>
      </c>
      <c r="BF83" s="68" t="n">
        <v>103340</v>
      </c>
      <c r="BG83" s="68" t="n">
        <v>104352</v>
      </c>
      <c r="BH83" s="68" t="n">
        <v>107164</v>
      </c>
      <c r="BI83" s="68" t="n">
        <v>108812</v>
      </c>
      <c r="BJ83" s="68" t="n">
        <v>113424</v>
      </c>
      <c r="BK83" s="68" t="n">
        <v>118033</v>
      </c>
      <c r="BL83" s="68" t="n">
        <v>121638</v>
      </c>
      <c r="BM83" s="68" t="n">
        <v>128666</v>
      </c>
      <c r="BN83" s="68" t="n">
        <v>132398</v>
      </c>
      <c r="BO83" s="68" t="n">
        <v>131529</v>
      </c>
      <c r="BP83" s="68" t="n">
        <v>131010</v>
      </c>
      <c r="BQ83" s="68" t="n">
        <v>124925</v>
      </c>
      <c r="BR83" s="68" t="n">
        <v>125521</v>
      </c>
      <c r="BS83" s="68" t="n">
        <v>124334</v>
      </c>
      <c r="BT83" s="68" t="n">
        <v>127229</v>
      </c>
      <c r="BU83" s="68" t="n">
        <v>128202</v>
      </c>
      <c r="BV83" s="68" t="n">
        <v>130408</v>
      </c>
      <c r="BW83" s="68" t="n">
        <v>131403</v>
      </c>
      <c r="BX83" s="68" t="n">
        <v>131015</v>
      </c>
      <c r="BY83" s="68" t="n">
        <v>129323</v>
      </c>
      <c r="BZ83" s="68" t="n">
        <v>127577</v>
      </c>
      <c r="CA83" s="68" t="n">
        <v>131454</v>
      </c>
      <c r="CB83" s="68" t="n">
        <v>120325</v>
      </c>
    </row>
    <row r="84" customFormat="false" ht="12.8" hidden="false" customHeight="false" outlineLevel="0" collapsed="false">
      <c r="A84" s="66" t="n">
        <v>79</v>
      </c>
      <c r="B84" s="68" t="n">
        <v>78790</v>
      </c>
      <c r="C84" s="68" t="n">
        <v>81545</v>
      </c>
      <c r="D84" s="68" t="n">
        <v>78024</v>
      </c>
      <c r="E84" s="68" t="n">
        <v>97359</v>
      </c>
      <c r="F84" s="68" t="n">
        <v>101676</v>
      </c>
      <c r="G84" s="68" t="n">
        <v>98145</v>
      </c>
      <c r="H84" s="68" t="n">
        <v>95685</v>
      </c>
      <c r="I84" s="68" t="n">
        <v>98413</v>
      </c>
      <c r="J84" s="68" t="n">
        <v>100638</v>
      </c>
      <c r="K84" s="68" t="n">
        <v>100519</v>
      </c>
      <c r="L84" s="68" t="n">
        <v>99219</v>
      </c>
      <c r="M84" s="68" t="n">
        <v>98848</v>
      </c>
      <c r="N84" s="68" t="n">
        <v>98439</v>
      </c>
      <c r="O84" s="68" t="n">
        <v>97994</v>
      </c>
      <c r="P84" s="68" t="n">
        <v>94927</v>
      </c>
      <c r="Q84" s="68" t="n">
        <v>88997</v>
      </c>
      <c r="R84" s="68" t="n">
        <v>82813</v>
      </c>
      <c r="S84" s="68" t="n">
        <v>83952</v>
      </c>
      <c r="T84" s="68" t="n">
        <v>86334</v>
      </c>
      <c r="U84" s="68" t="n">
        <v>88921</v>
      </c>
      <c r="V84" s="68" t="n">
        <v>99323</v>
      </c>
      <c r="W84" s="68" t="n">
        <v>103138</v>
      </c>
      <c r="X84" s="68" t="n">
        <v>99277</v>
      </c>
      <c r="Y84" s="68" t="n">
        <v>96411</v>
      </c>
      <c r="Z84" s="68" t="n">
        <v>95838</v>
      </c>
      <c r="AA84" s="68" t="n">
        <v>96209</v>
      </c>
      <c r="AB84" s="68" t="n">
        <v>101859</v>
      </c>
      <c r="AC84" s="68" t="n">
        <v>106641</v>
      </c>
      <c r="AD84" s="68" t="n">
        <v>111910</v>
      </c>
      <c r="AE84" s="68" t="n">
        <v>119152</v>
      </c>
      <c r="AF84" s="68" t="n">
        <v>132306</v>
      </c>
      <c r="AG84" s="68" t="n">
        <v>142184</v>
      </c>
      <c r="AH84" s="68" t="n">
        <v>141841</v>
      </c>
      <c r="AI84" s="68" t="n">
        <v>140453</v>
      </c>
      <c r="AJ84" s="68" t="n">
        <v>137915</v>
      </c>
      <c r="AK84" s="68" t="n">
        <v>136978</v>
      </c>
      <c r="AL84" s="68" t="n">
        <v>133860</v>
      </c>
      <c r="AM84" s="68" t="n">
        <v>123114</v>
      </c>
      <c r="AN84" s="68" t="n">
        <v>117782</v>
      </c>
      <c r="AO84" s="68" t="n">
        <v>118253</v>
      </c>
      <c r="AP84" s="68" t="n">
        <v>117456</v>
      </c>
      <c r="AQ84" s="68" t="n">
        <v>118157</v>
      </c>
      <c r="AR84" s="68" t="n">
        <v>118840</v>
      </c>
      <c r="AS84" s="68" t="n">
        <v>118134</v>
      </c>
      <c r="AT84" s="68" t="n">
        <v>117631</v>
      </c>
      <c r="AU84" s="68" t="n">
        <v>120198</v>
      </c>
      <c r="AV84" s="68" t="n">
        <v>117814</v>
      </c>
      <c r="AW84" s="68" t="n">
        <v>120706</v>
      </c>
      <c r="AX84" s="68" t="n">
        <v>121609</v>
      </c>
      <c r="AY84" s="68" t="n">
        <v>117210</v>
      </c>
      <c r="AZ84" s="68" t="n">
        <v>117892</v>
      </c>
      <c r="BA84" s="68" t="n">
        <v>108607</v>
      </c>
      <c r="BB84" s="68" t="n">
        <v>101305</v>
      </c>
      <c r="BC84" s="68" t="n">
        <v>97891</v>
      </c>
      <c r="BD84" s="68" t="n">
        <v>98663</v>
      </c>
      <c r="BE84" s="68" t="n">
        <v>99212</v>
      </c>
      <c r="BF84" s="68" t="n">
        <v>98791</v>
      </c>
      <c r="BG84" s="68" t="n">
        <v>101855</v>
      </c>
      <c r="BH84" s="68" t="n">
        <v>102886</v>
      </c>
      <c r="BI84" s="68" t="n">
        <v>105688</v>
      </c>
      <c r="BJ84" s="68" t="n">
        <v>107348</v>
      </c>
      <c r="BK84" s="68" t="n">
        <v>111921</v>
      </c>
      <c r="BL84" s="68" t="n">
        <v>116501</v>
      </c>
      <c r="BM84" s="68" t="n">
        <v>120086</v>
      </c>
      <c r="BN84" s="68" t="n">
        <v>127065</v>
      </c>
      <c r="BO84" s="68" t="n">
        <v>130786</v>
      </c>
      <c r="BP84" s="68" t="n">
        <v>129962</v>
      </c>
      <c r="BQ84" s="68" t="n">
        <v>129479</v>
      </c>
      <c r="BR84" s="68" t="n">
        <v>123495</v>
      </c>
      <c r="BS84" s="68" t="n">
        <v>124114</v>
      </c>
      <c r="BT84" s="68" t="n">
        <v>122968</v>
      </c>
      <c r="BU84" s="68" t="n">
        <v>125861</v>
      </c>
      <c r="BV84" s="68" t="n">
        <v>126852</v>
      </c>
      <c r="BW84" s="68" t="n">
        <v>129062</v>
      </c>
      <c r="BX84" s="68" t="n">
        <v>130075</v>
      </c>
      <c r="BY84" s="68" t="n">
        <v>129719</v>
      </c>
      <c r="BZ84" s="68" t="n">
        <v>128069</v>
      </c>
      <c r="CA84" s="68" t="n">
        <v>126367</v>
      </c>
      <c r="CB84" s="68" t="n">
        <v>130233</v>
      </c>
    </row>
    <row r="85" customFormat="false" ht="12.8" hidden="false" customHeight="false" outlineLevel="0" collapsed="false">
      <c r="A85" s="66" t="n">
        <v>80</v>
      </c>
      <c r="B85" s="68" t="n">
        <v>66484</v>
      </c>
      <c r="C85" s="68" t="n">
        <v>75007</v>
      </c>
      <c r="D85" s="68" t="n">
        <v>77668</v>
      </c>
      <c r="E85" s="68" t="n">
        <v>74353</v>
      </c>
      <c r="F85" s="68" t="n">
        <v>92844</v>
      </c>
      <c r="G85" s="68" t="n">
        <v>97029</v>
      </c>
      <c r="H85" s="68" t="n">
        <v>93807</v>
      </c>
      <c r="I85" s="68" t="n">
        <v>91541</v>
      </c>
      <c r="J85" s="68" t="n">
        <v>94230</v>
      </c>
      <c r="K85" s="68" t="n">
        <v>96444</v>
      </c>
      <c r="L85" s="68" t="n">
        <v>96402</v>
      </c>
      <c r="M85" s="68" t="n">
        <v>95227</v>
      </c>
      <c r="N85" s="68" t="n">
        <v>94948</v>
      </c>
      <c r="O85" s="68" t="n">
        <v>94625</v>
      </c>
      <c r="P85" s="68" t="n">
        <v>94269</v>
      </c>
      <c r="Q85" s="68" t="n">
        <v>91382</v>
      </c>
      <c r="R85" s="68" t="n">
        <v>85736</v>
      </c>
      <c r="S85" s="68" t="n">
        <v>79830</v>
      </c>
      <c r="T85" s="68" t="n">
        <v>80982</v>
      </c>
      <c r="U85" s="68" t="n">
        <v>83341</v>
      </c>
      <c r="V85" s="68" t="n">
        <v>85894</v>
      </c>
      <c r="W85" s="68" t="n">
        <v>96007</v>
      </c>
      <c r="X85" s="68" t="n">
        <v>99757</v>
      </c>
      <c r="Y85" s="68" t="n">
        <v>96087</v>
      </c>
      <c r="Z85" s="68" t="n">
        <v>93374</v>
      </c>
      <c r="AA85" s="68" t="n">
        <v>92875</v>
      </c>
      <c r="AB85" s="68" t="n">
        <v>93293</v>
      </c>
      <c r="AC85" s="68" t="n">
        <v>98829</v>
      </c>
      <c r="AD85" s="68" t="n">
        <v>103532</v>
      </c>
      <c r="AE85" s="68" t="n">
        <v>108707</v>
      </c>
      <c r="AF85" s="68" t="n">
        <v>115808</v>
      </c>
      <c r="AG85" s="68" t="n">
        <v>128659</v>
      </c>
      <c r="AH85" s="68" t="n">
        <v>138344</v>
      </c>
      <c r="AI85" s="68" t="n">
        <v>138086</v>
      </c>
      <c r="AJ85" s="68" t="n">
        <v>136803</v>
      </c>
      <c r="AK85" s="68" t="n">
        <v>134402</v>
      </c>
      <c r="AL85" s="68" t="n">
        <v>133554</v>
      </c>
      <c r="AM85" s="68" t="n">
        <v>130576</v>
      </c>
      <c r="AN85" s="68" t="n">
        <v>120151</v>
      </c>
      <c r="AO85" s="68" t="n">
        <v>115003</v>
      </c>
      <c r="AP85" s="68" t="n">
        <v>115519</v>
      </c>
      <c r="AQ85" s="68" t="n">
        <v>114792</v>
      </c>
      <c r="AR85" s="68" t="n">
        <v>115527</v>
      </c>
      <c r="AS85" s="68" t="n">
        <v>116247</v>
      </c>
      <c r="AT85" s="68" t="n">
        <v>115605</v>
      </c>
      <c r="AU85" s="68" t="n">
        <v>115159</v>
      </c>
      <c r="AV85" s="68" t="n">
        <v>117725</v>
      </c>
      <c r="AW85" s="68" t="n">
        <v>115434</v>
      </c>
      <c r="AX85" s="68" t="n">
        <v>118313</v>
      </c>
      <c r="AY85" s="68" t="n">
        <v>119242</v>
      </c>
      <c r="AZ85" s="68" t="n">
        <v>114973</v>
      </c>
      <c r="BA85" s="68" t="n">
        <v>115687</v>
      </c>
      <c r="BB85" s="68" t="n">
        <v>106616</v>
      </c>
      <c r="BC85" s="68" t="n">
        <v>99481</v>
      </c>
      <c r="BD85" s="68" t="n">
        <v>96164</v>
      </c>
      <c r="BE85" s="68" t="n">
        <v>96956</v>
      </c>
      <c r="BF85" s="68" t="n">
        <v>97529</v>
      </c>
      <c r="BG85" s="68" t="n">
        <v>97149</v>
      </c>
      <c r="BH85" s="68" t="n">
        <v>100192</v>
      </c>
      <c r="BI85" s="68" t="n">
        <v>101244</v>
      </c>
      <c r="BJ85" s="68" t="n">
        <v>104033</v>
      </c>
      <c r="BK85" s="68" t="n">
        <v>105703</v>
      </c>
      <c r="BL85" s="68" t="n">
        <v>110234</v>
      </c>
      <c r="BM85" s="68" t="n">
        <v>114776</v>
      </c>
      <c r="BN85" s="68" t="n">
        <v>118342</v>
      </c>
      <c r="BO85" s="68" t="n">
        <v>125263</v>
      </c>
      <c r="BP85" s="68" t="n">
        <v>128970</v>
      </c>
      <c r="BQ85" s="68" t="n">
        <v>128194</v>
      </c>
      <c r="BR85" s="68" t="n">
        <v>127751</v>
      </c>
      <c r="BS85" s="68" t="n">
        <v>121879</v>
      </c>
      <c r="BT85" s="68" t="n">
        <v>122524</v>
      </c>
      <c r="BU85" s="68" t="n">
        <v>121422</v>
      </c>
      <c r="BV85" s="68" t="n">
        <v>124311</v>
      </c>
      <c r="BW85" s="68" t="n">
        <v>125320</v>
      </c>
      <c r="BX85" s="68" t="n">
        <v>127535</v>
      </c>
      <c r="BY85" s="68" t="n">
        <v>128567</v>
      </c>
      <c r="BZ85" s="68" t="n">
        <v>128246</v>
      </c>
      <c r="CA85" s="68" t="n">
        <v>126642</v>
      </c>
      <c r="CB85" s="68" t="n">
        <v>124988</v>
      </c>
    </row>
    <row r="86" customFormat="false" ht="12.8" hidden="false" customHeight="false" outlineLevel="0" collapsed="false">
      <c r="A86" s="66" t="n">
        <v>81</v>
      </c>
      <c r="B86" s="68" t="n">
        <v>60142</v>
      </c>
      <c r="C86" s="68" t="n">
        <v>62897</v>
      </c>
      <c r="D86" s="68" t="n">
        <v>70996</v>
      </c>
      <c r="E86" s="68" t="n">
        <v>73563</v>
      </c>
      <c r="F86" s="68" t="n">
        <v>70489</v>
      </c>
      <c r="G86" s="68" t="n">
        <v>88085</v>
      </c>
      <c r="H86" s="68" t="n">
        <v>92197</v>
      </c>
      <c r="I86" s="68" t="n">
        <v>89214</v>
      </c>
      <c r="J86" s="68" t="n">
        <v>87148</v>
      </c>
      <c r="K86" s="68" t="n">
        <v>89788</v>
      </c>
      <c r="L86" s="68" t="n">
        <v>91982</v>
      </c>
      <c r="M86" s="68" t="n">
        <v>92017</v>
      </c>
      <c r="N86" s="68" t="n">
        <v>90968</v>
      </c>
      <c r="O86" s="68" t="n">
        <v>90782</v>
      </c>
      <c r="P86" s="68" t="n">
        <v>90546</v>
      </c>
      <c r="Q86" s="68" t="n">
        <v>90276</v>
      </c>
      <c r="R86" s="68" t="n">
        <v>87578</v>
      </c>
      <c r="S86" s="68" t="n">
        <v>82233</v>
      </c>
      <c r="T86" s="68" t="n">
        <v>76621</v>
      </c>
      <c r="U86" s="68" t="n">
        <v>77782</v>
      </c>
      <c r="V86" s="68" t="n">
        <v>80112</v>
      </c>
      <c r="W86" s="68" t="n">
        <v>82624</v>
      </c>
      <c r="X86" s="68" t="n">
        <v>92421</v>
      </c>
      <c r="Y86" s="68" t="n">
        <v>96095</v>
      </c>
      <c r="Z86" s="68" t="n">
        <v>92627</v>
      </c>
      <c r="AA86" s="68" t="n">
        <v>90075</v>
      </c>
      <c r="AB86" s="68" t="n">
        <v>89652</v>
      </c>
      <c r="AC86" s="68" t="n">
        <v>90117</v>
      </c>
      <c r="AD86" s="68" t="n">
        <v>95523</v>
      </c>
      <c r="AE86" s="68" t="n">
        <v>100136</v>
      </c>
      <c r="AF86" s="68" t="n">
        <v>105205</v>
      </c>
      <c r="AG86" s="68" t="n">
        <v>112145</v>
      </c>
      <c r="AH86" s="68" t="n">
        <v>124660</v>
      </c>
      <c r="AI86" s="68" t="n">
        <v>134129</v>
      </c>
      <c r="AJ86" s="68" t="n">
        <v>133960</v>
      </c>
      <c r="AK86" s="68" t="n">
        <v>132788</v>
      </c>
      <c r="AL86" s="68" t="n">
        <v>130532</v>
      </c>
      <c r="AM86" s="68" t="n">
        <v>129776</v>
      </c>
      <c r="AN86" s="68" t="n">
        <v>126949</v>
      </c>
      <c r="AO86" s="68" t="n">
        <v>116872</v>
      </c>
      <c r="AP86" s="68" t="n">
        <v>111928</v>
      </c>
      <c r="AQ86" s="68" t="n">
        <v>112490</v>
      </c>
      <c r="AR86" s="68" t="n">
        <v>111835</v>
      </c>
      <c r="AS86" s="68" t="n">
        <v>112605</v>
      </c>
      <c r="AT86" s="68" t="n">
        <v>113360</v>
      </c>
      <c r="AU86" s="68" t="n">
        <v>112788</v>
      </c>
      <c r="AV86" s="68" t="n">
        <v>112403</v>
      </c>
      <c r="AW86" s="68" t="n">
        <v>114966</v>
      </c>
      <c r="AX86" s="68" t="n">
        <v>112774</v>
      </c>
      <c r="AY86" s="68" t="n">
        <v>115637</v>
      </c>
      <c r="AZ86" s="68" t="n">
        <v>116593</v>
      </c>
      <c r="BA86" s="68" t="n">
        <v>112464</v>
      </c>
      <c r="BB86" s="68" t="n">
        <v>113210</v>
      </c>
      <c r="BC86" s="68" t="n">
        <v>104378</v>
      </c>
      <c r="BD86" s="68" t="n">
        <v>97430</v>
      </c>
      <c r="BE86" s="68" t="n">
        <v>94220</v>
      </c>
      <c r="BF86" s="68" t="n">
        <v>95032</v>
      </c>
      <c r="BG86" s="68" t="n">
        <v>95628</v>
      </c>
      <c r="BH86" s="68" t="n">
        <v>95293</v>
      </c>
      <c r="BI86" s="68" t="n">
        <v>98312</v>
      </c>
      <c r="BJ86" s="68" t="n">
        <v>99383</v>
      </c>
      <c r="BK86" s="68" t="n">
        <v>102157</v>
      </c>
      <c r="BL86" s="68" t="n">
        <v>103836</v>
      </c>
      <c r="BM86" s="68" t="n">
        <v>108317</v>
      </c>
      <c r="BN86" s="68" t="n">
        <v>112817</v>
      </c>
      <c r="BO86" s="68" t="n">
        <v>116356</v>
      </c>
      <c r="BP86" s="68" t="n">
        <v>123209</v>
      </c>
      <c r="BQ86" s="68" t="n">
        <v>126897</v>
      </c>
      <c r="BR86" s="68" t="n">
        <v>126175</v>
      </c>
      <c r="BS86" s="68" t="n">
        <v>125774</v>
      </c>
      <c r="BT86" s="68" t="n">
        <v>120030</v>
      </c>
      <c r="BU86" s="68" t="n">
        <v>120702</v>
      </c>
      <c r="BV86" s="68" t="n">
        <v>119650</v>
      </c>
      <c r="BW86" s="68" t="n">
        <v>122531</v>
      </c>
      <c r="BX86" s="68" t="n">
        <v>123560</v>
      </c>
      <c r="BY86" s="68" t="n">
        <v>125779</v>
      </c>
      <c r="BZ86" s="68" t="n">
        <v>126831</v>
      </c>
      <c r="CA86" s="68" t="n">
        <v>126548</v>
      </c>
      <c r="CB86" s="68" t="n">
        <v>124996</v>
      </c>
    </row>
    <row r="87" customFormat="false" ht="12.8" hidden="false" customHeight="false" outlineLevel="0" collapsed="false">
      <c r="A87" s="66" t="n">
        <v>82</v>
      </c>
      <c r="B87" s="68" t="n">
        <v>55291</v>
      </c>
      <c r="C87" s="68" t="n">
        <v>56494</v>
      </c>
      <c r="D87" s="68" t="n">
        <v>59111</v>
      </c>
      <c r="E87" s="68" t="n">
        <v>66769</v>
      </c>
      <c r="F87" s="68" t="n">
        <v>69257</v>
      </c>
      <c r="G87" s="68" t="n">
        <v>66427</v>
      </c>
      <c r="H87" s="68" t="n">
        <v>83135</v>
      </c>
      <c r="I87" s="68" t="n">
        <v>87101</v>
      </c>
      <c r="J87" s="68" t="n">
        <v>84362</v>
      </c>
      <c r="K87" s="68" t="n">
        <v>82495</v>
      </c>
      <c r="L87" s="68" t="n">
        <v>85077</v>
      </c>
      <c r="M87" s="68" t="n">
        <v>87243</v>
      </c>
      <c r="N87" s="68" t="n">
        <v>87350</v>
      </c>
      <c r="O87" s="68" t="n">
        <v>86429</v>
      </c>
      <c r="P87" s="68" t="n">
        <v>86334</v>
      </c>
      <c r="Q87" s="68" t="n">
        <v>86182</v>
      </c>
      <c r="R87" s="68" t="n">
        <v>86000</v>
      </c>
      <c r="S87" s="68" t="n">
        <v>83498</v>
      </c>
      <c r="T87" s="68" t="n">
        <v>78469</v>
      </c>
      <c r="U87" s="68" t="n">
        <v>73168</v>
      </c>
      <c r="V87" s="68" t="n">
        <v>74335</v>
      </c>
      <c r="W87" s="68" t="n">
        <v>76626</v>
      </c>
      <c r="X87" s="68" t="n">
        <v>79089</v>
      </c>
      <c r="Y87" s="68" t="n">
        <v>88536</v>
      </c>
      <c r="Z87" s="68" t="n">
        <v>92124</v>
      </c>
      <c r="AA87" s="68" t="n">
        <v>88869</v>
      </c>
      <c r="AB87" s="68" t="n">
        <v>86485</v>
      </c>
      <c r="AC87" s="68" t="n">
        <v>86141</v>
      </c>
      <c r="AD87" s="68" t="n">
        <v>86651</v>
      </c>
      <c r="AE87" s="68" t="n">
        <v>91912</v>
      </c>
      <c r="AF87" s="68" t="n">
        <v>96419</v>
      </c>
      <c r="AG87" s="68" t="n">
        <v>101367</v>
      </c>
      <c r="AH87" s="68" t="n">
        <v>108126</v>
      </c>
      <c r="AI87" s="68" t="n">
        <v>120265</v>
      </c>
      <c r="AJ87" s="68" t="n">
        <v>129488</v>
      </c>
      <c r="AK87" s="68" t="n">
        <v>129410</v>
      </c>
      <c r="AL87" s="68" t="n">
        <v>128355</v>
      </c>
      <c r="AM87" s="68" t="n">
        <v>126252</v>
      </c>
      <c r="AN87" s="68" t="n">
        <v>125594</v>
      </c>
      <c r="AO87" s="68" t="n">
        <v>122929</v>
      </c>
      <c r="AP87" s="68" t="n">
        <v>113235</v>
      </c>
      <c r="AQ87" s="68" t="n">
        <v>108509</v>
      </c>
      <c r="AR87" s="68" t="n">
        <v>109116</v>
      </c>
      <c r="AS87" s="68" t="n">
        <v>108540</v>
      </c>
      <c r="AT87" s="68" t="n">
        <v>109345</v>
      </c>
      <c r="AU87" s="68" t="n">
        <v>110134</v>
      </c>
      <c r="AV87" s="68" t="n">
        <v>109636</v>
      </c>
      <c r="AW87" s="68" t="n">
        <v>109315</v>
      </c>
      <c r="AX87" s="68" t="n">
        <v>111869</v>
      </c>
      <c r="AY87" s="68" t="n">
        <v>109786</v>
      </c>
      <c r="AZ87" s="68" t="n">
        <v>112626</v>
      </c>
      <c r="BA87" s="68" t="n">
        <v>113609</v>
      </c>
      <c r="BB87" s="68" t="n">
        <v>109637</v>
      </c>
      <c r="BC87" s="68" t="n">
        <v>110417</v>
      </c>
      <c r="BD87" s="68" t="n">
        <v>101849</v>
      </c>
      <c r="BE87" s="68" t="n">
        <v>95107</v>
      </c>
      <c r="BF87" s="68" t="n">
        <v>92016</v>
      </c>
      <c r="BG87" s="68" t="n">
        <v>92849</v>
      </c>
      <c r="BH87" s="68" t="n">
        <v>93471</v>
      </c>
      <c r="BI87" s="68" t="n">
        <v>93182</v>
      </c>
      <c r="BJ87" s="68" t="n">
        <v>96170</v>
      </c>
      <c r="BK87" s="68" t="n">
        <v>97261</v>
      </c>
      <c r="BL87" s="68" t="n">
        <v>100016</v>
      </c>
      <c r="BM87" s="68" t="n">
        <v>101702</v>
      </c>
      <c r="BN87" s="68" t="n">
        <v>106124</v>
      </c>
      <c r="BO87" s="68" t="n">
        <v>110572</v>
      </c>
      <c r="BP87" s="68" t="n">
        <v>114080</v>
      </c>
      <c r="BQ87" s="68" t="n">
        <v>120850</v>
      </c>
      <c r="BR87" s="68" t="n">
        <v>124514</v>
      </c>
      <c r="BS87" s="68" t="n">
        <v>123851</v>
      </c>
      <c r="BT87" s="68" t="n">
        <v>123496</v>
      </c>
      <c r="BU87" s="68" t="n">
        <v>117896</v>
      </c>
      <c r="BV87" s="68" t="n">
        <v>118597</v>
      </c>
      <c r="BW87" s="68" t="n">
        <v>117600</v>
      </c>
      <c r="BX87" s="68" t="n">
        <v>120471</v>
      </c>
      <c r="BY87" s="68" t="n">
        <v>121520</v>
      </c>
      <c r="BZ87" s="68" t="n">
        <v>123740</v>
      </c>
      <c r="CA87" s="68" t="n">
        <v>124813</v>
      </c>
      <c r="CB87" s="68" t="n">
        <v>124574</v>
      </c>
    </row>
    <row r="88" customFormat="false" ht="12.8" hidden="false" customHeight="false" outlineLevel="0" collapsed="false">
      <c r="A88" s="66" t="n">
        <v>83</v>
      </c>
      <c r="B88" s="68" t="n">
        <v>45316</v>
      </c>
      <c r="C88" s="68" t="n">
        <v>51513</v>
      </c>
      <c r="D88" s="68" t="n">
        <v>52668</v>
      </c>
      <c r="E88" s="68" t="n">
        <v>55146</v>
      </c>
      <c r="F88" s="68" t="n">
        <v>62367</v>
      </c>
      <c r="G88" s="68" t="n">
        <v>64765</v>
      </c>
      <c r="H88" s="68" t="n">
        <v>62225</v>
      </c>
      <c r="I88" s="68" t="n">
        <v>77948</v>
      </c>
      <c r="J88" s="68" t="n">
        <v>81749</v>
      </c>
      <c r="K88" s="68" t="n">
        <v>79257</v>
      </c>
      <c r="L88" s="68" t="n">
        <v>77592</v>
      </c>
      <c r="M88" s="68" t="n">
        <v>80102</v>
      </c>
      <c r="N88" s="68" t="n">
        <v>82229</v>
      </c>
      <c r="O88" s="68" t="n">
        <v>82405</v>
      </c>
      <c r="P88" s="68" t="n">
        <v>81612</v>
      </c>
      <c r="Q88" s="68" t="n">
        <v>81603</v>
      </c>
      <c r="R88" s="68" t="n">
        <v>81533</v>
      </c>
      <c r="S88" s="68" t="n">
        <v>81438</v>
      </c>
      <c r="T88" s="68" t="n">
        <v>79137</v>
      </c>
      <c r="U88" s="68" t="n">
        <v>74438</v>
      </c>
      <c r="V88" s="68" t="n">
        <v>69465</v>
      </c>
      <c r="W88" s="68" t="n">
        <v>70632</v>
      </c>
      <c r="X88" s="68" t="n">
        <v>72876</v>
      </c>
      <c r="Y88" s="68" t="n">
        <v>75280</v>
      </c>
      <c r="Z88" s="68" t="n">
        <v>84343</v>
      </c>
      <c r="AA88" s="68" t="n">
        <v>87831</v>
      </c>
      <c r="AB88" s="68" t="n">
        <v>84799</v>
      </c>
      <c r="AC88" s="68" t="n">
        <v>82591</v>
      </c>
      <c r="AD88" s="68" t="n">
        <v>82325</v>
      </c>
      <c r="AE88" s="68" t="n">
        <v>82879</v>
      </c>
      <c r="AF88" s="68" t="n">
        <v>87976</v>
      </c>
      <c r="AG88" s="68" t="n">
        <v>92360</v>
      </c>
      <c r="AH88" s="68" t="n">
        <v>97170</v>
      </c>
      <c r="AI88" s="68" t="n">
        <v>103724</v>
      </c>
      <c r="AJ88" s="68" t="n">
        <v>115444</v>
      </c>
      <c r="AK88" s="68" t="n">
        <v>124391</v>
      </c>
      <c r="AL88" s="68" t="n">
        <v>124403</v>
      </c>
      <c r="AM88" s="68" t="n">
        <v>123471</v>
      </c>
      <c r="AN88" s="68" t="n">
        <v>121530</v>
      </c>
      <c r="AO88" s="68" t="n">
        <v>120973</v>
      </c>
      <c r="AP88" s="68" t="n">
        <v>118479</v>
      </c>
      <c r="AQ88" s="68" t="n">
        <v>109203</v>
      </c>
      <c r="AR88" s="68" t="n">
        <v>104712</v>
      </c>
      <c r="AS88" s="68" t="n">
        <v>105365</v>
      </c>
      <c r="AT88" s="68" t="n">
        <v>104871</v>
      </c>
      <c r="AU88" s="68" t="n">
        <v>105709</v>
      </c>
      <c r="AV88" s="68" t="n">
        <v>106534</v>
      </c>
      <c r="AW88" s="68" t="n">
        <v>106113</v>
      </c>
      <c r="AX88" s="68" t="n">
        <v>105857</v>
      </c>
      <c r="AY88" s="68" t="n">
        <v>108397</v>
      </c>
      <c r="AZ88" s="68" t="n">
        <v>106432</v>
      </c>
      <c r="BA88" s="68" t="n">
        <v>109242</v>
      </c>
      <c r="BB88" s="68" t="n">
        <v>110251</v>
      </c>
      <c r="BC88" s="68" t="n">
        <v>106449</v>
      </c>
      <c r="BD88" s="68" t="n">
        <v>107261</v>
      </c>
      <c r="BE88" s="68" t="n">
        <v>98989</v>
      </c>
      <c r="BF88" s="68" t="n">
        <v>92479</v>
      </c>
      <c r="BG88" s="68" t="n">
        <v>89518</v>
      </c>
      <c r="BH88" s="68" t="n">
        <v>90372</v>
      </c>
      <c r="BI88" s="68" t="n">
        <v>91019</v>
      </c>
      <c r="BJ88" s="68" t="n">
        <v>90780</v>
      </c>
      <c r="BK88" s="68" t="n">
        <v>93732</v>
      </c>
      <c r="BL88" s="68" t="n">
        <v>94840</v>
      </c>
      <c r="BM88" s="68" t="n">
        <v>97569</v>
      </c>
      <c r="BN88" s="68" t="n">
        <v>99262</v>
      </c>
      <c r="BO88" s="68" t="n">
        <v>103614</v>
      </c>
      <c r="BP88" s="68" t="n">
        <v>107999</v>
      </c>
      <c r="BQ88" s="68" t="n">
        <v>111468</v>
      </c>
      <c r="BR88" s="68" t="n">
        <v>118138</v>
      </c>
      <c r="BS88" s="68" t="n">
        <v>121772</v>
      </c>
      <c r="BT88" s="68" t="n">
        <v>121171</v>
      </c>
      <c r="BU88" s="68" t="n">
        <v>120869</v>
      </c>
      <c r="BV88" s="68" t="n">
        <v>115431</v>
      </c>
      <c r="BW88" s="68" t="n">
        <v>116162</v>
      </c>
      <c r="BX88" s="68" t="n">
        <v>115226</v>
      </c>
      <c r="BY88" s="68" t="n">
        <v>118081</v>
      </c>
      <c r="BZ88" s="68" t="n">
        <v>119151</v>
      </c>
      <c r="CA88" s="68" t="n">
        <v>121370</v>
      </c>
      <c r="CB88" s="68" t="n">
        <v>122465</v>
      </c>
    </row>
    <row r="89" customFormat="false" ht="12.8" hidden="false" customHeight="false" outlineLevel="0" collapsed="false">
      <c r="A89" s="66" t="n">
        <v>84</v>
      </c>
      <c r="B89" s="68" t="n">
        <v>39881</v>
      </c>
      <c r="C89" s="68" t="n">
        <v>41852</v>
      </c>
      <c r="D89" s="68" t="n">
        <v>47588</v>
      </c>
      <c r="E89" s="68" t="n">
        <v>48701</v>
      </c>
      <c r="F89" s="68" t="n">
        <v>51057</v>
      </c>
      <c r="G89" s="68" t="n">
        <v>57818</v>
      </c>
      <c r="H89" s="68" t="n">
        <v>60147</v>
      </c>
      <c r="I89" s="68" t="n">
        <v>57861</v>
      </c>
      <c r="J89" s="68" t="n">
        <v>72552</v>
      </c>
      <c r="K89" s="68" t="n">
        <v>76172</v>
      </c>
      <c r="L89" s="68" t="n">
        <v>73929</v>
      </c>
      <c r="M89" s="68" t="n">
        <v>72463</v>
      </c>
      <c r="N89" s="68" t="n">
        <v>74888</v>
      </c>
      <c r="O89" s="68" t="n">
        <v>76962</v>
      </c>
      <c r="P89" s="68" t="n">
        <v>77203</v>
      </c>
      <c r="Q89" s="68" t="n">
        <v>76536</v>
      </c>
      <c r="R89" s="68" t="n">
        <v>76608</v>
      </c>
      <c r="S89" s="68" t="n">
        <v>76617</v>
      </c>
      <c r="T89" s="68" t="n">
        <v>76603</v>
      </c>
      <c r="U89" s="68" t="n">
        <v>74509</v>
      </c>
      <c r="V89" s="68" t="n">
        <v>70153</v>
      </c>
      <c r="W89" s="68" t="n">
        <v>65522</v>
      </c>
      <c r="X89" s="68" t="n">
        <v>66682</v>
      </c>
      <c r="Y89" s="68" t="n">
        <v>68868</v>
      </c>
      <c r="Z89" s="68" t="n">
        <v>71201</v>
      </c>
      <c r="AA89" s="68" t="n">
        <v>79847</v>
      </c>
      <c r="AB89" s="68" t="n">
        <v>83219</v>
      </c>
      <c r="AC89" s="68" t="n">
        <v>80420</v>
      </c>
      <c r="AD89" s="68" t="n">
        <v>78393</v>
      </c>
      <c r="AE89" s="68" t="n">
        <v>78206</v>
      </c>
      <c r="AF89" s="68" t="n">
        <v>78800</v>
      </c>
      <c r="AG89" s="68" t="n">
        <v>83711</v>
      </c>
      <c r="AH89" s="68" t="n">
        <v>87957</v>
      </c>
      <c r="AI89" s="68" t="n">
        <v>92608</v>
      </c>
      <c r="AJ89" s="68" t="n">
        <v>98932</v>
      </c>
      <c r="AK89" s="68" t="n">
        <v>110191</v>
      </c>
      <c r="AL89" s="68" t="n">
        <v>118825</v>
      </c>
      <c r="AM89" s="68" t="n">
        <v>118928</v>
      </c>
      <c r="AN89" s="68" t="n">
        <v>118121</v>
      </c>
      <c r="AO89" s="68" t="n">
        <v>116349</v>
      </c>
      <c r="AP89" s="68" t="n">
        <v>115895</v>
      </c>
      <c r="AQ89" s="68" t="n">
        <v>113584</v>
      </c>
      <c r="AR89" s="68" t="n">
        <v>104760</v>
      </c>
      <c r="AS89" s="68" t="n">
        <v>100524</v>
      </c>
      <c r="AT89" s="68" t="n">
        <v>101219</v>
      </c>
      <c r="AU89" s="68" t="n">
        <v>100809</v>
      </c>
      <c r="AV89" s="68" t="n">
        <v>101679</v>
      </c>
      <c r="AW89" s="68" t="n">
        <v>102536</v>
      </c>
      <c r="AX89" s="68" t="n">
        <v>102195</v>
      </c>
      <c r="AY89" s="68" t="n">
        <v>102009</v>
      </c>
      <c r="AZ89" s="68" t="n">
        <v>104524</v>
      </c>
      <c r="BA89" s="68" t="n">
        <v>102686</v>
      </c>
      <c r="BB89" s="68" t="n">
        <v>105458</v>
      </c>
      <c r="BC89" s="68" t="n">
        <v>106489</v>
      </c>
      <c r="BD89" s="68" t="n">
        <v>102876</v>
      </c>
      <c r="BE89" s="68" t="n">
        <v>103720</v>
      </c>
      <c r="BF89" s="68" t="n">
        <v>95774</v>
      </c>
      <c r="BG89" s="68" t="n">
        <v>89520</v>
      </c>
      <c r="BH89" s="68" t="n">
        <v>86702</v>
      </c>
      <c r="BI89" s="68" t="n">
        <v>87575</v>
      </c>
      <c r="BJ89" s="68" t="n">
        <v>88247</v>
      </c>
      <c r="BK89" s="68" t="n">
        <v>88062</v>
      </c>
      <c r="BL89" s="68" t="n">
        <v>90967</v>
      </c>
      <c r="BM89" s="68" t="n">
        <v>92093</v>
      </c>
      <c r="BN89" s="68" t="n">
        <v>94788</v>
      </c>
      <c r="BO89" s="68" t="n">
        <v>96482</v>
      </c>
      <c r="BP89" s="68" t="n">
        <v>100751</v>
      </c>
      <c r="BQ89" s="68" t="n">
        <v>105062</v>
      </c>
      <c r="BR89" s="68" t="n">
        <v>108483</v>
      </c>
      <c r="BS89" s="68" t="n">
        <v>115036</v>
      </c>
      <c r="BT89" s="68" t="n">
        <v>118630</v>
      </c>
      <c r="BU89" s="68" t="n">
        <v>118098</v>
      </c>
      <c r="BV89" s="68" t="n">
        <v>117850</v>
      </c>
      <c r="BW89" s="68" t="n">
        <v>112595</v>
      </c>
      <c r="BX89" s="68" t="n">
        <v>113357</v>
      </c>
      <c r="BY89" s="68" t="n">
        <v>112488</v>
      </c>
      <c r="BZ89" s="68" t="n">
        <v>115321</v>
      </c>
      <c r="CA89" s="68" t="n">
        <v>116413</v>
      </c>
      <c r="CB89" s="68" t="n">
        <v>118627</v>
      </c>
    </row>
    <row r="90" customFormat="false" ht="12.8" hidden="false" customHeight="false" outlineLevel="0" collapsed="false">
      <c r="A90" s="66" t="n">
        <v>85</v>
      </c>
      <c r="B90" s="68" t="n">
        <v>34053</v>
      </c>
      <c r="C90" s="68" t="n">
        <v>36458</v>
      </c>
      <c r="D90" s="68" t="n">
        <v>38284</v>
      </c>
      <c r="E90" s="68" t="n">
        <v>43561</v>
      </c>
      <c r="F90" s="68" t="n">
        <v>44648</v>
      </c>
      <c r="G90" s="68" t="n">
        <v>46870</v>
      </c>
      <c r="H90" s="68" t="n">
        <v>53177</v>
      </c>
      <c r="I90" s="68" t="n">
        <v>55392</v>
      </c>
      <c r="J90" s="68" t="n">
        <v>53358</v>
      </c>
      <c r="K90" s="68" t="n">
        <v>66976</v>
      </c>
      <c r="L90" s="68" t="n">
        <v>70399</v>
      </c>
      <c r="M90" s="68" t="n">
        <v>68403</v>
      </c>
      <c r="N90" s="68" t="n">
        <v>67132</v>
      </c>
      <c r="O90" s="68" t="n">
        <v>69458</v>
      </c>
      <c r="P90" s="68" t="n">
        <v>71466</v>
      </c>
      <c r="Q90" s="68" t="n">
        <v>71764</v>
      </c>
      <c r="R90" s="68" t="n">
        <v>71219</v>
      </c>
      <c r="S90" s="68" t="n">
        <v>71368</v>
      </c>
      <c r="T90" s="68" t="n">
        <v>71449</v>
      </c>
      <c r="U90" s="68" t="n">
        <v>71512</v>
      </c>
      <c r="V90" s="68" t="n">
        <v>69626</v>
      </c>
      <c r="W90" s="68" t="n">
        <v>65624</v>
      </c>
      <c r="X90" s="68" t="n">
        <v>61349</v>
      </c>
      <c r="Y90" s="68" t="n">
        <v>62494</v>
      </c>
      <c r="Z90" s="68" t="n">
        <v>64610</v>
      </c>
      <c r="AA90" s="68" t="n">
        <v>66861</v>
      </c>
      <c r="AB90" s="68" t="n">
        <v>75053</v>
      </c>
      <c r="AC90" s="68" t="n">
        <v>78295</v>
      </c>
      <c r="AD90" s="68" t="n">
        <v>75734</v>
      </c>
      <c r="AE90" s="68" t="n">
        <v>73894</v>
      </c>
      <c r="AF90" s="68" t="n">
        <v>73783</v>
      </c>
      <c r="AG90" s="68" t="n">
        <v>74412</v>
      </c>
      <c r="AH90" s="68" t="n">
        <v>79118</v>
      </c>
      <c r="AI90" s="68" t="n">
        <v>83205</v>
      </c>
      <c r="AJ90" s="68" t="n">
        <v>87678</v>
      </c>
      <c r="AK90" s="68" t="n">
        <v>93745</v>
      </c>
      <c r="AL90" s="68" t="n">
        <v>104493</v>
      </c>
      <c r="AM90" s="68" t="n">
        <v>112780</v>
      </c>
      <c r="AN90" s="68" t="n">
        <v>112971</v>
      </c>
      <c r="AO90" s="68" t="n">
        <v>112290</v>
      </c>
      <c r="AP90" s="68" t="n">
        <v>110694</v>
      </c>
      <c r="AQ90" s="68" t="n">
        <v>110345</v>
      </c>
      <c r="AR90" s="68" t="n">
        <v>108222</v>
      </c>
      <c r="AS90" s="68" t="n">
        <v>99888</v>
      </c>
      <c r="AT90" s="68" t="n">
        <v>95922</v>
      </c>
      <c r="AU90" s="68" t="n">
        <v>96659</v>
      </c>
      <c r="AV90" s="68" t="n">
        <v>96333</v>
      </c>
      <c r="AW90" s="68" t="n">
        <v>97231</v>
      </c>
      <c r="AX90" s="68" t="n">
        <v>98118</v>
      </c>
      <c r="AY90" s="68" t="n">
        <v>97859</v>
      </c>
      <c r="AZ90" s="68" t="n">
        <v>97744</v>
      </c>
      <c r="BA90" s="68" t="n">
        <v>100226</v>
      </c>
      <c r="BB90" s="68" t="n">
        <v>98523</v>
      </c>
      <c r="BC90" s="68" t="n">
        <v>101246</v>
      </c>
      <c r="BD90" s="68" t="n">
        <v>102299</v>
      </c>
      <c r="BE90" s="68" t="n">
        <v>98887</v>
      </c>
      <c r="BF90" s="68" t="n">
        <v>99760</v>
      </c>
      <c r="BG90" s="68" t="n">
        <v>92175</v>
      </c>
      <c r="BH90" s="68" t="n">
        <v>86203</v>
      </c>
      <c r="BI90" s="68" t="n">
        <v>83542</v>
      </c>
      <c r="BJ90" s="68" t="n">
        <v>84430</v>
      </c>
      <c r="BK90" s="68" t="n">
        <v>85126</v>
      </c>
      <c r="BL90" s="68" t="n">
        <v>84997</v>
      </c>
      <c r="BM90" s="68" t="n">
        <v>87846</v>
      </c>
      <c r="BN90" s="68" t="n">
        <v>88986</v>
      </c>
      <c r="BO90" s="68" t="n">
        <v>91639</v>
      </c>
      <c r="BP90" s="68" t="n">
        <v>93332</v>
      </c>
      <c r="BQ90" s="68" t="n">
        <v>97504</v>
      </c>
      <c r="BR90" s="68" t="n">
        <v>101726</v>
      </c>
      <c r="BS90" s="68" t="n">
        <v>105087</v>
      </c>
      <c r="BT90" s="68" t="n">
        <v>111501</v>
      </c>
      <c r="BU90" s="68" t="n">
        <v>115043</v>
      </c>
      <c r="BV90" s="68" t="n">
        <v>114585</v>
      </c>
      <c r="BW90" s="68" t="n">
        <v>114395</v>
      </c>
      <c r="BX90" s="68" t="n">
        <v>109347</v>
      </c>
      <c r="BY90" s="68" t="n">
        <v>110140</v>
      </c>
      <c r="BZ90" s="68" t="n">
        <v>109343</v>
      </c>
      <c r="CA90" s="68" t="n">
        <v>112149</v>
      </c>
      <c r="CB90" s="68" t="n">
        <v>113259</v>
      </c>
    </row>
    <row r="91" customFormat="false" ht="12.8" hidden="false" customHeight="false" outlineLevel="0" collapsed="false">
      <c r="A91" s="66" t="n">
        <v>86</v>
      </c>
      <c r="B91" s="68" t="n">
        <v>30092</v>
      </c>
      <c r="C91" s="68" t="n">
        <v>30773</v>
      </c>
      <c r="D91" s="68" t="n">
        <v>32969</v>
      </c>
      <c r="E91" s="68" t="n">
        <v>34654</v>
      </c>
      <c r="F91" s="68" t="n">
        <v>39478</v>
      </c>
      <c r="G91" s="68" t="n">
        <v>40526</v>
      </c>
      <c r="H91" s="68" t="n">
        <v>42632</v>
      </c>
      <c r="I91" s="68" t="n">
        <v>48435</v>
      </c>
      <c r="J91" s="68" t="n">
        <v>50524</v>
      </c>
      <c r="K91" s="68" t="n">
        <v>48737</v>
      </c>
      <c r="L91" s="68" t="n">
        <v>61242</v>
      </c>
      <c r="M91" s="68" t="n">
        <v>64450</v>
      </c>
      <c r="N91" s="68" t="n">
        <v>62697</v>
      </c>
      <c r="O91" s="68" t="n">
        <v>61615</v>
      </c>
      <c r="P91" s="68" t="n">
        <v>63828</v>
      </c>
      <c r="Q91" s="68" t="n">
        <v>65756</v>
      </c>
      <c r="R91" s="68" t="n">
        <v>66103</v>
      </c>
      <c r="S91" s="68" t="n">
        <v>65674</v>
      </c>
      <c r="T91" s="68" t="n">
        <v>65891</v>
      </c>
      <c r="U91" s="68" t="n">
        <v>66038</v>
      </c>
      <c r="V91" s="68" t="n">
        <v>66170</v>
      </c>
      <c r="W91" s="68" t="n">
        <v>64493</v>
      </c>
      <c r="X91" s="68" t="n">
        <v>60853</v>
      </c>
      <c r="Y91" s="68" t="n">
        <v>56944</v>
      </c>
      <c r="Z91" s="68" t="n">
        <v>58067</v>
      </c>
      <c r="AA91" s="68" t="n">
        <v>60100</v>
      </c>
      <c r="AB91" s="68" t="n">
        <v>62257</v>
      </c>
      <c r="AC91" s="68" t="n">
        <v>69957</v>
      </c>
      <c r="AD91" s="68" t="n">
        <v>73050</v>
      </c>
      <c r="AE91" s="68" t="n">
        <v>70736</v>
      </c>
      <c r="AF91" s="68" t="n">
        <v>69087</v>
      </c>
      <c r="AG91" s="68" t="n">
        <v>69048</v>
      </c>
      <c r="AH91" s="68" t="n">
        <v>69706</v>
      </c>
      <c r="AI91" s="68" t="n">
        <v>74183</v>
      </c>
      <c r="AJ91" s="68" t="n">
        <v>78090</v>
      </c>
      <c r="AK91" s="68" t="n">
        <v>82362</v>
      </c>
      <c r="AL91" s="68" t="n">
        <v>88142</v>
      </c>
      <c r="AM91" s="68" t="n">
        <v>98329</v>
      </c>
      <c r="AN91" s="68" t="n">
        <v>106228</v>
      </c>
      <c r="AO91" s="68" t="n">
        <v>106502</v>
      </c>
      <c r="AP91" s="68" t="n">
        <v>105950</v>
      </c>
      <c r="AQ91" s="68" t="n">
        <v>104534</v>
      </c>
      <c r="AR91" s="68" t="n">
        <v>104288</v>
      </c>
      <c r="AS91" s="68" t="n">
        <v>102365</v>
      </c>
      <c r="AT91" s="68" t="n">
        <v>94555</v>
      </c>
      <c r="AU91" s="68" t="n">
        <v>90878</v>
      </c>
      <c r="AV91" s="68" t="n">
        <v>91650</v>
      </c>
      <c r="AW91" s="68" t="n">
        <v>91411</v>
      </c>
      <c r="AX91" s="68" t="n">
        <v>92333</v>
      </c>
      <c r="AY91" s="68" t="n">
        <v>93244</v>
      </c>
      <c r="AZ91" s="68" t="n">
        <v>93067</v>
      </c>
      <c r="BA91" s="68" t="n">
        <v>93024</v>
      </c>
      <c r="BB91" s="68" t="n">
        <v>95461</v>
      </c>
      <c r="BC91" s="68" t="n">
        <v>93901</v>
      </c>
      <c r="BD91" s="68" t="n">
        <v>96562</v>
      </c>
      <c r="BE91" s="68" t="n">
        <v>97631</v>
      </c>
      <c r="BF91" s="68" t="n">
        <v>94439</v>
      </c>
      <c r="BG91" s="68" t="n">
        <v>95339</v>
      </c>
      <c r="BH91" s="68" t="n">
        <v>88149</v>
      </c>
      <c r="BI91" s="68" t="n">
        <v>82489</v>
      </c>
      <c r="BJ91" s="68" t="n">
        <v>79995</v>
      </c>
      <c r="BK91" s="68" t="n">
        <v>80898</v>
      </c>
      <c r="BL91" s="68" t="n">
        <v>81616</v>
      </c>
      <c r="BM91" s="68" t="n">
        <v>81544</v>
      </c>
      <c r="BN91" s="68" t="n">
        <v>84325</v>
      </c>
      <c r="BO91" s="68" t="n">
        <v>85476</v>
      </c>
      <c r="BP91" s="68" t="n">
        <v>88077</v>
      </c>
      <c r="BQ91" s="68" t="n">
        <v>89762</v>
      </c>
      <c r="BR91" s="68" t="n">
        <v>93820</v>
      </c>
      <c r="BS91" s="68" t="n">
        <v>97935</v>
      </c>
      <c r="BT91" s="68" t="n">
        <v>101224</v>
      </c>
      <c r="BU91" s="68" t="n">
        <v>107472</v>
      </c>
      <c r="BV91" s="68" t="n">
        <v>110951</v>
      </c>
      <c r="BW91" s="68" t="n">
        <v>110572</v>
      </c>
      <c r="BX91" s="68" t="n">
        <v>110443</v>
      </c>
      <c r="BY91" s="68" t="n">
        <v>105625</v>
      </c>
      <c r="BZ91" s="68" t="n">
        <v>106448</v>
      </c>
      <c r="CA91" s="68" t="n">
        <v>105730</v>
      </c>
      <c r="CB91" s="68" t="n">
        <v>108498</v>
      </c>
    </row>
    <row r="92" customFormat="false" ht="12.8" hidden="false" customHeight="false" outlineLevel="0" collapsed="false">
      <c r="A92" s="66" t="n">
        <v>87</v>
      </c>
      <c r="B92" s="68" t="n">
        <v>26428</v>
      </c>
      <c r="C92" s="68" t="n">
        <v>26843</v>
      </c>
      <c r="D92" s="68" t="n">
        <v>27477</v>
      </c>
      <c r="E92" s="68" t="n">
        <v>29465</v>
      </c>
      <c r="F92" s="68" t="n">
        <v>31015</v>
      </c>
      <c r="G92" s="68" t="n">
        <v>35376</v>
      </c>
      <c r="H92" s="68" t="n">
        <v>36405</v>
      </c>
      <c r="I92" s="68" t="n">
        <v>38351</v>
      </c>
      <c r="J92" s="68" t="n">
        <v>43635</v>
      </c>
      <c r="K92" s="68" t="n">
        <v>45583</v>
      </c>
      <c r="L92" s="68" t="n">
        <v>44037</v>
      </c>
      <c r="M92" s="68" t="n">
        <v>55399</v>
      </c>
      <c r="N92" s="68" t="n">
        <v>58375</v>
      </c>
      <c r="O92" s="68" t="n">
        <v>56858</v>
      </c>
      <c r="P92" s="68" t="n">
        <v>55956</v>
      </c>
      <c r="Q92" s="68" t="n">
        <v>58040</v>
      </c>
      <c r="R92" s="68" t="n">
        <v>59874</v>
      </c>
      <c r="S92" s="68" t="n">
        <v>60260</v>
      </c>
      <c r="T92" s="68" t="n">
        <v>59939</v>
      </c>
      <c r="U92" s="68" t="n">
        <v>60214</v>
      </c>
      <c r="V92" s="68" t="n">
        <v>60418</v>
      </c>
      <c r="W92" s="68" t="n">
        <v>60611</v>
      </c>
      <c r="X92" s="68" t="n">
        <v>59141</v>
      </c>
      <c r="Y92" s="68" t="n">
        <v>55869</v>
      </c>
      <c r="Z92" s="68" t="n">
        <v>52335</v>
      </c>
      <c r="AA92" s="68" t="n">
        <v>53424</v>
      </c>
      <c r="AB92" s="68" t="n">
        <v>55362</v>
      </c>
      <c r="AC92" s="68" t="n">
        <v>57409</v>
      </c>
      <c r="AD92" s="68" t="n">
        <v>64582</v>
      </c>
      <c r="AE92" s="68" t="n">
        <v>67508</v>
      </c>
      <c r="AF92" s="68" t="n">
        <v>65443</v>
      </c>
      <c r="AG92" s="68" t="n">
        <v>63985</v>
      </c>
      <c r="AH92" s="68" t="n">
        <v>64015</v>
      </c>
      <c r="AI92" s="68" t="n">
        <v>64695</v>
      </c>
      <c r="AJ92" s="68" t="n">
        <v>68917</v>
      </c>
      <c r="AK92" s="68" t="n">
        <v>72622</v>
      </c>
      <c r="AL92" s="68" t="n">
        <v>76670</v>
      </c>
      <c r="AM92" s="68" t="n">
        <v>82131</v>
      </c>
      <c r="AN92" s="68" t="n">
        <v>91707</v>
      </c>
      <c r="AO92" s="68" t="n">
        <v>99174</v>
      </c>
      <c r="AP92" s="68" t="n">
        <v>99527</v>
      </c>
      <c r="AQ92" s="68" t="n">
        <v>99100</v>
      </c>
      <c r="AR92" s="68" t="n">
        <v>97866</v>
      </c>
      <c r="AS92" s="68" t="n">
        <v>97723</v>
      </c>
      <c r="AT92" s="68" t="n">
        <v>96003</v>
      </c>
      <c r="AU92" s="68" t="n">
        <v>88755</v>
      </c>
      <c r="AV92" s="68" t="n">
        <v>85381</v>
      </c>
      <c r="AW92" s="68" t="n">
        <v>86183</v>
      </c>
      <c r="AX92" s="68" t="n">
        <v>86030</v>
      </c>
      <c r="AY92" s="68" t="n">
        <v>86968</v>
      </c>
      <c r="AZ92" s="68" t="n">
        <v>87898</v>
      </c>
      <c r="BA92" s="68" t="n">
        <v>87803</v>
      </c>
      <c r="BB92" s="68" t="n">
        <v>87829</v>
      </c>
      <c r="BC92" s="68" t="n">
        <v>90209</v>
      </c>
      <c r="BD92" s="68" t="n">
        <v>88798</v>
      </c>
      <c r="BE92" s="68" t="n">
        <v>91383</v>
      </c>
      <c r="BF92" s="68" t="n">
        <v>92463</v>
      </c>
      <c r="BG92" s="68" t="n">
        <v>89505</v>
      </c>
      <c r="BH92" s="68" t="n">
        <v>90426</v>
      </c>
      <c r="BI92" s="68" t="n">
        <v>83670</v>
      </c>
      <c r="BJ92" s="68" t="n">
        <v>78349</v>
      </c>
      <c r="BK92" s="68" t="n">
        <v>76037</v>
      </c>
      <c r="BL92" s="68" t="n">
        <v>76950</v>
      </c>
      <c r="BM92" s="68" t="n">
        <v>77686</v>
      </c>
      <c r="BN92" s="68" t="n">
        <v>77672</v>
      </c>
      <c r="BO92" s="68" t="n">
        <v>80372</v>
      </c>
      <c r="BP92" s="68" t="n">
        <v>81530</v>
      </c>
      <c r="BQ92" s="68" t="n">
        <v>84065</v>
      </c>
      <c r="BR92" s="68" t="n">
        <v>85735</v>
      </c>
      <c r="BS92" s="68" t="n">
        <v>89657</v>
      </c>
      <c r="BT92" s="68" t="n">
        <v>93646</v>
      </c>
      <c r="BU92" s="68" t="n">
        <v>96848</v>
      </c>
      <c r="BV92" s="68" t="n">
        <v>102902</v>
      </c>
      <c r="BW92" s="68" t="n">
        <v>106302</v>
      </c>
      <c r="BX92" s="68" t="n">
        <v>106005</v>
      </c>
      <c r="BY92" s="68" t="n">
        <v>105942</v>
      </c>
      <c r="BZ92" s="68" t="n">
        <v>101379</v>
      </c>
      <c r="CA92" s="68" t="n">
        <v>102231</v>
      </c>
      <c r="CB92" s="68" t="n">
        <v>101598</v>
      </c>
    </row>
    <row r="93" customFormat="false" ht="12.8" hidden="false" customHeight="false" outlineLevel="0" collapsed="false">
      <c r="A93" s="66" t="n">
        <v>88</v>
      </c>
      <c r="B93" s="68" t="n">
        <v>23160</v>
      </c>
      <c r="C93" s="68" t="n">
        <v>23240</v>
      </c>
      <c r="D93" s="68" t="n">
        <v>23639</v>
      </c>
      <c r="E93" s="68" t="n">
        <v>24226</v>
      </c>
      <c r="F93" s="68" t="n">
        <v>26011</v>
      </c>
      <c r="G93" s="68" t="n">
        <v>27420</v>
      </c>
      <c r="H93" s="68" t="n">
        <v>31343</v>
      </c>
      <c r="I93" s="68" t="n">
        <v>32312</v>
      </c>
      <c r="J93" s="68" t="n">
        <v>34088</v>
      </c>
      <c r="K93" s="68" t="n">
        <v>38844</v>
      </c>
      <c r="L93" s="68" t="n">
        <v>40642</v>
      </c>
      <c r="M93" s="68" t="n">
        <v>39325</v>
      </c>
      <c r="N93" s="68" t="n">
        <v>49529</v>
      </c>
      <c r="O93" s="68" t="n">
        <v>52259</v>
      </c>
      <c r="P93" s="68" t="n">
        <v>50966</v>
      </c>
      <c r="Q93" s="68" t="n">
        <v>50235</v>
      </c>
      <c r="R93" s="68" t="n">
        <v>52176</v>
      </c>
      <c r="S93" s="68" t="n">
        <v>53901</v>
      </c>
      <c r="T93" s="68" t="n">
        <v>54313</v>
      </c>
      <c r="U93" s="68" t="n">
        <v>54090</v>
      </c>
      <c r="V93" s="68" t="n">
        <v>54412</v>
      </c>
      <c r="W93" s="68" t="n">
        <v>54664</v>
      </c>
      <c r="X93" s="68" t="n">
        <v>54906</v>
      </c>
      <c r="Y93" s="68" t="n">
        <v>53639</v>
      </c>
      <c r="Z93" s="68" t="n">
        <v>50734</v>
      </c>
      <c r="AA93" s="68" t="n">
        <v>47577</v>
      </c>
      <c r="AB93" s="68" t="n">
        <v>48621</v>
      </c>
      <c r="AC93" s="68" t="n">
        <v>50450</v>
      </c>
      <c r="AD93" s="68" t="n">
        <v>52374</v>
      </c>
      <c r="AE93" s="68" t="n">
        <v>58989</v>
      </c>
      <c r="AF93" s="68" t="n">
        <v>61729</v>
      </c>
      <c r="AG93" s="68" t="n">
        <v>59913</v>
      </c>
      <c r="AH93" s="68" t="n">
        <v>58645</v>
      </c>
      <c r="AI93" s="68" t="n">
        <v>58737</v>
      </c>
      <c r="AJ93" s="68" t="n">
        <v>59428</v>
      </c>
      <c r="AK93" s="68" t="n">
        <v>63374</v>
      </c>
      <c r="AL93" s="68" t="n">
        <v>66855</v>
      </c>
      <c r="AM93" s="68" t="n">
        <v>70655</v>
      </c>
      <c r="AN93" s="68" t="n">
        <v>75767</v>
      </c>
      <c r="AO93" s="68" t="n">
        <v>84682</v>
      </c>
      <c r="AP93" s="68" t="n">
        <v>91678</v>
      </c>
      <c r="AQ93" s="68" t="n">
        <v>92101</v>
      </c>
      <c r="AR93" s="68" t="n">
        <v>91795</v>
      </c>
      <c r="AS93" s="68" t="n">
        <v>90744</v>
      </c>
      <c r="AT93" s="68" t="n">
        <v>90696</v>
      </c>
      <c r="AU93" s="68" t="n">
        <v>89183</v>
      </c>
      <c r="AV93" s="68" t="n">
        <v>82525</v>
      </c>
      <c r="AW93" s="68" t="n">
        <v>79467</v>
      </c>
      <c r="AX93" s="68" t="n">
        <v>80291</v>
      </c>
      <c r="AY93" s="68" t="n">
        <v>80220</v>
      </c>
      <c r="AZ93" s="68" t="n">
        <v>81166</v>
      </c>
      <c r="BA93" s="68" t="n">
        <v>82106</v>
      </c>
      <c r="BB93" s="68" t="n">
        <v>82090</v>
      </c>
      <c r="BC93" s="68" t="n">
        <v>82182</v>
      </c>
      <c r="BD93" s="68" t="n">
        <v>84490</v>
      </c>
      <c r="BE93" s="68" t="n">
        <v>83233</v>
      </c>
      <c r="BF93" s="68" t="n">
        <v>85727</v>
      </c>
      <c r="BG93" s="68" t="n">
        <v>86807</v>
      </c>
      <c r="BH93" s="68" t="n">
        <v>84098</v>
      </c>
      <c r="BI93" s="68" t="n">
        <v>85035</v>
      </c>
      <c r="BJ93" s="68" t="n">
        <v>78745</v>
      </c>
      <c r="BK93" s="68" t="n">
        <v>73790</v>
      </c>
      <c r="BL93" s="68" t="n">
        <v>71673</v>
      </c>
      <c r="BM93" s="68" t="n">
        <v>72589</v>
      </c>
      <c r="BN93" s="68" t="n">
        <v>73337</v>
      </c>
      <c r="BO93" s="68" t="n">
        <v>73382</v>
      </c>
      <c r="BP93" s="68" t="n">
        <v>75985</v>
      </c>
      <c r="BQ93" s="68" t="n">
        <v>77143</v>
      </c>
      <c r="BR93" s="68" t="n">
        <v>79599</v>
      </c>
      <c r="BS93" s="68" t="n">
        <v>81246</v>
      </c>
      <c r="BT93" s="68" t="n">
        <v>85010</v>
      </c>
      <c r="BU93" s="68" t="n">
        <v>88853</v>
      </c>
      <c r="BV93" s="68" t="n">
        <v>91948</v>
      </c>
      <c r="BW93" s="68" t="n">
        <v>97777</v>
      </c>
      <c r="BX93" s="68" t="n">
        <v>101081</v>
      </c>
      <c r="BY93" s="68" t="n">
        <v>100868</v>
      </c>
      <c r="BZ93" s="68" t="n">
        <v>100870</v>
      </c>
      <c r="CA93" s="68" t="n">
        <v>96589</v>
      </c>
      <c r="CB93" s="68" t="n">
        <v>97466</v>
      </c>
    </row>
    <row r="94" customFormat="false" ht="12.8" hidden="false" customHeight="false" outlineLevel="0" collapsed="false">
      <c r="A94" s="66" t="n">
        <v>89</v>
      </c>
      <c r="B94" s="68" t="n">
        <v>19818</v>
      </c>
      <c r="C94" s="68" t="n">
        <v>20066</v>
      </c>
      <c r="D94" s="68" t="n">
        <v>20162</v>
      </c>
      <c r="E94" s="68" t="n">
        <v>20541</v>
      </c>
      <c r="F94" s="68" t="n">
        <v>21080</v>
      </c>
      <c r="G94" s="68" t="n">
        <v>22663</v>
      </c>
      <c r="H94" s="68" t="n">
        <v>23953</v>
      </c>
      <c r="I94" s="68" t="n">
        <v>27414</v>
      </c>
      <c r="J94" s="68" t="n">
        <v>28311</v>
      </c>
      <c r="K94" s="68" t="n">
        <v>29914</v>
      </c>
      <c r="L94" s="68" t="n">
        <v>34142</v>
      </c>
      <c r="M94" s="68" t="n">
        <v>35780</v>
      </c>
      <c r="N94" s="68" t="n">
        <v>34677</v>
      </c>
      <c r="O94" s="68" t="n">
        <v>43727</v>
      </c>
      <c r="P94" s="68" t="n">
        <v>46201</v>
      </c>
      <c r="Q94" s="68" t="n">
        <v>45119</v>
      </c>
      <c r="R94" s="68" t="n">
        <v>44542</v>
      </c>
      <c r="S94" s="68" t="n">
        <v>46328</v>
      </c>
      <c r="T94" s="68" t="n">
        <v>47930</v>
      </c>
      <c r="U94" s="68" t="n">
        <v>48358</v>
      </c>
      <c r="V94" s="68" t="n">
        <v>48221</v>
      </c>
      <c r="W94" s="68" t="n">
        <v>48576</v>
      </c>
      <c r="X94" s="68" t="n">
        <v>48863</v>
      </c>
      <c r="Y94" s="68" t="n">
        <v>49145</v>
      </c>
      <c r="Z94" s="68" t="n">
        <v>48070</v>
      </c>
      <c r="AA94" s="68" t="n">
        <v>45526</v>
      </c>
      <c r="AB94" s="68" t="n">
        <v>42741</v>
      </c>
      <c r="AC94" s="68" t="n">
        <v>43731</v>
      </c>
      <c r="AD94" s="68" t="n">
        <v>45438</v>
      </c>
      <c r="AE94" s="68" t="n">
        <v>47227</v>
      </c>
      <c r="AF94" s="68" t="n">
        <v>53259</v>
      </c>
      <c r="AG94" s="68" t="n">
        <v>55798</v>
      </c>
      <c r="AH94" s="68" t="n">
        <v>54226</v>
      </c>
      <c r="AI94" s="68" t="n">
        <v>53143</v>
      </c>
      <c r="AJ94" s="68" t="n">
        <v>53288</v>
      </c>
      <c r="AK94" s="68" t="n">
        <v>53980</v>
      </c>
      <c r="AL94" s="68" t="n">
        <v>57628</v>
      </c>
      <c r="AM94" s="68" t="n">
        <v>60867</v>
      </c>
      <c r="AN94" s="68" t="n">
        <v>64396</v>
      </c>
      <c r="AO94" s="68" t="n">
        <v>69134</v>
      </c>
      <c r="AP94" s="68" t="n">
        <v>77345</v>
      </c>
      <c r="AQ94" s="68" t="n">
        <v>83836</v>
      </c>
      <c r="AR94" s="68" t="n">
        <v>84318</v>
      </c>
      <c r="AS94" s="68" t="n">
        <v>84124</v>
      </c>
      <c r="AT94" s="68" t="n">
        <v>83251</v>
      </c>
      <c r="AU94" s="68" t="n">
        <v>83290</v>
      </c>
      <c r="AV94" s="68" t="n">
        <v>81982</v>
      </c>
      <c r="AW94" s="68" t="n">
        <v>75936</v>
      </c>
      <c r="AX94" s="68" t="n">
        <v>73199</v>
      </c>
      <c r="AY94" s="68" t="n">
        <v>74037</v>
      </c>
      <c r="AZ94" s="68" t="n">
        <v>74042</v>
      </c>
      <c r="BA94" s="68" t="n">
        <v>74986</v>
      </c>
      <c r="BB94" s="68" t="n">
        <v>75926</v>
      </c>
      <c r="BC94" s="68" t="n">
        <v>75985</v>
      </c>
      <c r="BD94" s="68" t="n">
        <v>76137</v>
      </c>
      <c r="BE94" s="68" t="n">
        <v>78357</v>
      </c>
      <c r="BF94" s="68" t="n">
        <v>77255</v>
      </c>
      <c r="BG94" s="68" t="n">
        <v>79641</v>
      </c>
      <c r="BH94" s="68" t="n">
        <v>80712</v>
      </c>
      <c r="BI94" s="68" t="n">
        <v>78261</v>
      </c>
      <c r="BJ94" s="68" t="n">
        <v>79204</v>
      </c>
      <c r="BK94" s="68" t="n">
        <v>73411</v>
      </c>
      <c r="BL94" s="68" t="n">
        <v>68845</v>
      </c>
      <c r="BM94" s="68" t="n">
        <v>66929</v>
      </c>
      <c r="BN94" s="68" t="n">
        <v>67843</v>
      </c>
      <c r="BO94" s="68" t="n">
        <v>68598</v>
      </c>
      <c r="BP94" s="68" t="n">
        <v>68698</v>
      </c>
      <c r="BQ94" s="68" t="n">
        <v>71188</v>
      </c>
      <c r="BR94" s="68" t="n">
        <v>72338</v>
      </c>
      <c r="BS94" s="68" t="n">
        <v>74701</v>
      </c>
      <c r="BT94" s="68" t="n">
        <v>76313</v>
      </c>
      <c r="BU94" s="68" t="n">
        <v>79897</v>
      </c>
      <c r="BV94" s="68" t="n">
        <v>83570</v>
      </c>
      <c r="BW94" s="68" t="n">
        <v>86541</v>
      </c>
      <c r="BX94" s="68" t="n">
        <v>92112</v>
      </c>
      <c r="BY94" s="68" t="n">
        <v>95301</v>
      </c>
      <c r="BZ94" s="68" t="n">
        <v>95174</v>
      </c>
      <c r="CA94" s="68" t="n">
        <v>95240</v>
      </c>
      <c r="CB94" s="68" t="n">
        <v>91264</v>
      </c>
    </row>
    <row r="95" customFormat="false" ht="12.8" hidden="false" customHeight="false" outlineLevel="0" collapsed="false">
      <c r="A95" s="66" t="n">
        <v>90</v>
      </c>
      <c r="B95" s="68" t="n">
        <v>16999</v>
      </c>
      <c r="C95" s="68" t="n">
        <v>16893</v>
      </c>
      <c r="D95" s="68" t="n">
        <v>17139</v>
      </c>
      <c r="E95" s="68" t="n">
        <v>17244</v>
      </c>
      <c r="F95" s="68" t="n">
        <v>17600</v>
      </c>
      <c r="G95" s="68" t="n">
        <v>18088</v>
      </c>
      <c r="H95" s="68" t="n">
        <v>19491</v>
      </c>
      <c r="I95" s="68" t="n">
        <v>20637</v>
      </c>
      <c r="J95" s="68" t="n">
        <v>23648</v>
      </c>
      <c r="K95" s="68" t="n">
        <v>24469</v>
      </c>
      <c r="L95" s="68" t="n">
        <v>25895</v>
      </c>
      <c r="M95" s="68" t="n">
        <v>29602</v>
      </c>
      <c r="N95" s="68" t="n">
        <v>31075</v>
      </c>
      <c r="O95" s="68" t="n">
        <v>30169</v>
      </c>
      <c r="P95" s="68" t="n">
        <v>38088</v>
      </c>
      <c r="Q95" s="68" t="n">
        <v>40300</v>
      </c>
      <c r="R95" s="68" t="n">
        <v>39410</v>
      </c>
      <c r="S95" s="68" t="n">
        <v>38970</v>
      </c>
      <c r="T95" s="68" t="n">
        <v>40593</v>
      </c>
      <c r="U95" s="68" t="n">
        <v>42061</v>
      </c>
      <c r="V95" s="68" t="n">
        <v>42491</v>
      </c>
      <c r="W95" s="68" t="n">
        <v>42426</v>
      </c>
      <c r="X95" s="68" t="n">
        <v>42803</v>
      </c>
      <c r="Y95" s="68" t="n">
        <v>43112</v>
      </c>
      <c r="Z95" s="68" t="n">
        <v>43422</v>
      </c>
      <c r="AA95" s="68" t="n">
        <v>42525</v>
      </c>
      <c r="AB95" s="68" t="n">
        <v>40330</v>
      </c>
      <c r="AC95" s="68" t="n">
        <v>37906</v>
      </c>
      <c r="AD95" s="68" t="n">
        <v>38833</v>
      </c>
      <c r="AE95" s="68" t="n">
        <v>40406</v>
      </c>
      <c r="AF95" s="68" t="n">
        <v>42049</v>
      </c>
      <c r="AG95" s="68" t="n">
        <v>47483</v>
      </c>
      <c r="AH95" s="68" t="n">
        <v>49807</v>
      </c>
      <c r="AI95" s="68" t="n">
        <v>48469</v>
      </c>
      <c r="AJ95" s="68" t="n">
        <v>47562</v>
      </c>
      <c r="AK95" s="68" t="n">
        <v>47749</v>
      </c>
      <c r="AL95" s="68" t="n">
        <v>48432</v>
      </c>
      <c r="AM95" s="68" t="n">
        <v>51766</v>
      </c>
      <c r="AN95" s="68" t="n">
        <v>54745</v>
      </c>
      <c r="AO95" s="68" t="n">
        <v>57986</v>
      </c>
      <c r="AP95" s="68" t="n">
        <v>62326</v>
      </c>
      <c r="AQ95" s="68" t="n">
        <v>69803</v>
      </c>
      <c r="AR95" s="68" t="n">
        <v>75756</v>
      </c>
      <c r="AS95" s="68" t="n">
        <v>76283</v>
      </c>
      <c r="AT95" s="68" t="n">
        <v>76191</v>
      </c>
      <c r="AU95" s="68" t="n">
        <v>75486</v>
      </c>
      <c r="AV95" s="68" t="n">
        <v>75602</v>
      </c>
      <c r="AW95" s="68" t="n">
        <v>74494</v>
      </c>
      <c r="AX95" s="68" t="n">
        <v>69071</v>
      </c>
      <c r="AY95" s="68" t="n">
        <v>66659</v>
      </c>
      <c r="AZ95" s="68" t="n">
        <v>67496</v>
      </c>
      <c r="BA95" s="68" t="n">
        <v>67570</v>
      </c>
      <c r="BB95" s="68" t="n">
        <v>68501</v>
      </c>
      <c r="BC95" s="68" t="n">
        <v>69429</v>
      </c>
      <c r="BD95" s="68" t="n">
        <v>69555</v>
      </c>
      <c r="BE95" s="68" t="n">
        <v>69760</v>
      </c>
      <c r="BF95" s="68" t="n">
        <v>71876</v>
      </c>
      <c r="BG95" s="68" t="n">
        <v>70927</v>
      </c>
      <c r="BH95" s="68" t="n">
        <v>73187</v>
      </c>
      <c r="BI95" s="68" t="n">
        <v>74239</v>
      </c>
      <c r="BJ95" s="68" t="n">
        <v>72051</v>
      </c>
      <c r="BK95" s="68" t="n">
        <v>72991</v>
      </c>
      <c r="BL95" s="68" t="n">
        <v>67718</v>
      </c>
      <c r="BM95" s="68" t="n">
        <v>63558</v>
      </c>
      <c r="BN95" s="68" t="n">
        <v>61850</v>
      </c>
      <c r="BO95" s="68" t="n">
        <v>62750</v>
      </c>
      <c r="BP95" s="68" t="n">
        <v>63505</v>
      </c>
      <c r="BQ95" s="68" t="n">
        <v>63656</v>
      </c>
      <c r="BR95" s="68" t="n">
        <v>66017</v>
      </c>
      <c r="BS95" s="68" t="n">
        <v>67149</v>
      </c>
      <c r="BT95" s="68" t="n">
        <v>69402</v>
      </c>
      <c r="BU95" s="68" t="n">
        <v>70970</v>
      </c>
      <c r="BV95" s="68" t="n">
        <v>74351</v>
      </c>
      <c r="BW95" s="68" t="n">
        <v>77828</v>
      </c>
      <c r="BX95" s="68" t="n">
        <v>80656</v>
      </c>
      <c r="BY95" s="68" t="n">
        <v>85938</v>
      </c>
      <c r="BZ95" s="68" t="n">
        <v>88991</v>
      </c>
      <c r="CA95" s="68" t="n">
        <v>88948</v>
      </c>
      <c r="CB95" s="68" t="n">
        <v>89074</v>
      </c>
    </row>
    <row r="96" customFormat="false" ht="12.8" hidden="false" customHeight="false" outlineLevel="0" collapsed="false">
      <c r="A96" s="66" t="n">
        <v>91</v>
      </c>
      <c r="B96" s="68" t="n">
        <v>13601</v>
      </c>
      <c r="C96" s="68" t="n">
        <v>14240</v>
      </c>
      <c r="D96" s="68" t="n">
        <v>14181</v>
      </c>
      <c r="E96" s="68" t="n">
        <v>14416</v>
      </c>
      <c r="F96" s="68" t="n">
        <v>14527</v>
      </c>
      <c r="G96" s="68" t="n">
        <v>14856</v>
      </c>
      <c r="H96" s="68" t="n">
        <v>15303</v>
      </c>
      <c r="I96" s="68" t="n">
        <v>16515</v>
      </c>
      <c r="J96" s="68" t="n">
        <v>17517</v>
      </c>
      <c r="K96" s="68" t="n">
        <v>20098</v>
      </c>
      <c r="L96" s="68" t="n">
        <v>20835</v>
      </c>
      <c r="M96" s="68" t="n">
        <v>22085</v>
      </c>
      <c r="N96" s="68" t="n">
        <v>25289</v>
      </c>
      <c r="O96" s="68" t="n">
        <v>26593</v>
      </c>
      <c r="P96" s="68" t="n">
        <v>25864</v>
      </c>
      <c r="Q96" s="68" t="n">
        <v>32692</v>
      </c>
      <c r="R96" s="68" t="n">
        <v>34640</v>
      </c>
      <c r="S96" s="68" t="n">
        <v>33923</v>
      </c>
      <c r="T96" s="68" t="n">
        <v>33602</v>
      </c>
      <c r="U96" s="68" t="n">
        <v>35053</v>
      </c>
      <c r="V96" s="68" t="n">
        <v>36379</v>
      </c>
      <c r="W96" s="68" t="n">
        <v>36799</v>
      </c>
      <c r="X96" s="68" t="n">
        <v>36793</v>
      </c>
      <c r="Y96" s="68" t="n">
        <v>37177</v>
      </c>
      <c r="Z96" s="68" t="n">
        <v>37496</v>
      </c>
      <c r="AA96" s="68" t="n">
        <v>37818</v>
      </c>
      <c r="AB96" s="68" t="n">
        <v>37085</v>
      </c>
      <c r="AC96" s="68" t="n">
        <v>35222</v>
      </c>
      <c r="AD96" s="68" t="n">
        <v>33143</v>
      </c>
      <c r="AE96" s="68" t="n">
        <v>33997</v>
      </c>
      <c r="AF96" s="68" t="n">
        <v>35428</v>
      </c>
      <c r="AG96" s="68" t="n">
        <v>36915</v>
      </c>
      <c r="AH96" s="68" t="n">
        <v>41743</v>
      </c>
      <c r="AI96" s="68" t="n">
        <v>43842</v>
      </c>
      <c r="AJ96" s="68" t="n">
        <v>42723</v>
      </c>
      <c r="AK96" s="68" t="n">
        <v>41980</v>
      </c>
      <c r="AL96" s="68" t="n">
        <v>42198</v>
      </c>
      <c r="AM96" s="68" t="n">
        <v>42860</v>
      </c>
      <c r="AN96" s="68" t="n">
        <v>45866</v>
      </c>
      <c r="AO96" s="68" t="n">
        <v>48570</v>
      </c>
      <c r="AP96" s="68" t="n">
        <v>51508</v>
      </c>
      <c r="AQ96" s="68" t="n">
        <v>55433</v>
      </c>
      <c r="AR96" s="68" t="n">
        <v>62151</v>
      </c>
      <c r="AS96" s="68" t="n">
        <v>67543</v>
      </c>
      <c r="AT96" s="68" t="n">
        <v>68098</v>
      </c>
      <c r="AU96" s="68" t="n">
        <v>68093</v>
      </c>
      <c r="AV96" s="68" t="n">
        <v>67546</v>
      </c>
      <c r="AW96" s="68" t="n">
        <v>67725</v>
      </c>
      <c r="AX96" s="68" t="n">
        <v>66806</v>
      </c>
      <c r="AY96" s="68" t="n">
        <v>62011</v>
      </c>
      <c r="AZ96" s="68" t="n">
        <v>59918</v>
      </c>
      <c r="BA96" s="68" t="n">
        <v>60743</v>
      </c>
      <c r="BB96" s="68" t="n">
        <v>60875</v>
      </c>
      <c r="BC96" s="68" t="n">
        <v>61780</v>
      </c>
      <c r="BD96" s="68" t="n">
        <v>62683</v>
      </c>
      <c r="BE96" s="68" t="n">
        <v>62865</v>
      </c>
      <c r="BF96" s="68" t="n">
        <v>63114</v>
      </c>
      <c r="BG96" s="68" t="n">
        <v>65107</v>
      </c>
      <c r="BH96" s="68" t="n">
        <v>64308</v>
      </c>
      <c r="BI96" s="68" t="n">
        <v>66423</v>
      </c>
      <c r="BJ96" s="68" t="n">
        <v>67442</v>
      </c>
      <c r="BK96" s="68" t="n">
        <v>65521</v>
      </c>
      <c r="BL96" s="68" t="n">
        <v>66444</v>
      </c>
      <c r="BM96" s="68" t="n">
        <v>61707</v>
      </c>
      <c r="BN96" s="68" t="n">
        <v>57968</v>
      </c>
      <c r="BO96" s="68" t="n">
        <v>56468</v>
      </c>
      <c r="BP96" s="68" t="n">
        <v>57347</v>
      </c>
      <c r="BQ96" s="68" t="n">
        <v>58091</v>
      </c>
      <c r="BR96" s="68" t="n">
        <v>58288</v>
      </c>
      <c r="BS96" s="68" t="n">
        <v>60501</v>
      </c>
      <c r="BT96" s="68" t="n">
        <v>61606</v>
      </c>
      <c r="BU96" s="68" t="n">
        <v>63732</v>
      </c>
      <c r="BV96" s="68" t="n">
        <v>65241</v>
      </c>
      <c r="BW96" s="68" t="n">
        <v>68395</v>
      </c>
      <c r="BX96" s="68" t="n">
        <v>71654</v>
      </c>
      <c r="BY96" s="68" t="n">
        <v>74316</v>
      </c>
      <c r="BZ96" s="68" t="n">
        <v>79273</v>
      </c>
      <c r="CA96" s="68" t="n">
        <v>82169</v>
      </c>
      <c r="CB96" s="68" t="n">
        <v>82206</v>
      </c>
    </row>
    <row r="97" customFormat="false" ht="12.8" hidden="false" customHeight="false" outlineLevel="0" collapsed="false">
      <c r="A97" s="66" t="n">
        <v>92</v>
      </c>
      <c r="B97" s="68" t="n">
        <v>10843</v>
      </c>
      <c r="C97" s="68" t="n">
        <v>11155</v>
      </c>
      <c r="D97" s="68" t="n">
        <v>11707</v>
      </c>
      <c r="E97" s="68" t="n">
        <v>11684</v>
      </c>
      <c r="F97" s="68" t="n">
        <v>11905</v>
      </c>
      <c r="G97" s="68" t="n">
        <v>12014</v>
      </c>
      <c r="H97" s="68" t="n">
        <v>12318</v>
      </c>
      <c r="I97" s="68" t="n">
        <v>12710</v>
      </c>
      <c r="J97" s="68" t="n">
        <v>13739</v>
      </c>
      <c r="K97" s="68" t="n">
        <v>14600</v>
      </c>
      <c r="L97" s="68" t="n">
        <v>16770</v>
      </c>
      <c r="M97" s="68" t="n">
        <v>17421</v>
      </c>
      <c r="N97" s="68" t="n">
        <v>18496</v>
      </c>
      <c r="O97" s="68" t="n">
        <v>21217</v>
      </c>
      <c r="P97" s="68" t="n">
        <v>22351</v>
      </c>
      <c r="Q97" s="68" t="n">
        <v>21776</v>
      </c>
      <c r="R97" s="68" t="n">
        <v>27560</v>
      </c>
      <c r="S97" s="68" t="n">
        <v>29245</v>
      </c>
      <c r="T97" s="68" t="n">
        <v>28680</v>
      </c>
      <c r="U97" s="68" t="n">
        <v>28460</v>
      </c>
      <c r="V97" s="68" t="n">
        <v>29734</v>
      </c>
      <c r="W97" s="68" t="n">
        <v>30910</v>
      </c>
      <c r="X97" s="68" t="n">
        <v>31310</v>
      </c>
      <c r="Y97" s="68" t="n">
        <v>31347</v>
      </c>
      <c r="Z97" s="68" t="n">
        <v>31725</v>
      </c>
      <c r="AA97" s="68" t="n">
        <v>32042</v>
      </c>
      <c r="AB97" s="68" t="n">
        <v>32365</v>
      </c>
      <c r="AC97" s="68" t="n">
        <v>31781</v>
      </c>
      <c r="AD97" s="68" t="n">
        <v>30227</v>
      </c>
      <c r="AE97" s="68" t="n">
        <v>28478</v>
      </c>
      <c r="AF97" s="68" t="n">
        <v>29250</v>
      </c>
      <c r="AG97" s="68" t="n">
        <v>30529</v>
      </c>
      <c r="AH97" s="68" t="n">
        <v>31852</v>
      </c>
      <c r="AI97" s="68" t="n">
        <v>36070</v>
      </c>
      <c r="AJ97" s="68" t="n">
        <v>37934</v>
      </c>
      <c r="AK97" s="68" t="n">
        <v>37022</v>
      </c>
      <c r="AL97" s="68" t="n">
        <v>36428</v>
      </c>
      <c r="AM97" s="68" t="n">
        <v>36665</v>
      </c>
      <c r="AN97" s="68" t="n">
        <v>37294</v>
      </c>
      <c r="AO97" s="68" t="n">
        <v>39960</v>
      </c>
      <c r="AP97" s="68" t="n">
        <v>42375</v>
      </c>
      <c r="AQ97" s="68" t="n">
        <v>44995</v>
      </c>
      <c r="AR97" s="68" t="n">
        <v>48488</v>
      </c>
      <c r="AS97" s="68" t="n">
        <v>54427</v>
      </c>
      <c r="AT97" s="68" t="n">
        <v>59233</v>
      </c>
      <c r="AU97" s="68" t="n">
        <v>59800</v>
      </c>
      <c r="AV97" s="68" t="n">
        <v>59868</v>
      </c>
      <c r="AW97" s="68" t="n">
        <v>59463</v>
      </c>
      <c r="AX97" s="68" t="n">
        <v>59691</v>
      </c>
      <c r="AY97" s="68" t="n">
        <v>58950</v>
      </c>
      <c r="AZ97" s="68" t="n">
        <v>54781</v>
      </c>
      <c r="BA97" s="68" t="n">
        <v>53002</v>
      </c>
      <c r="BB97" s="68" t="n">
        <v>53798</v>
      </c>
      <c r="BC97" s="68" t="n">
        <v>53977</v>
      </c>
      <c r="BD97" s="68" t="n">
        <v>54841</v>
      </c>
      <c r="BE97" s="68" t="n">
        <v>55707</v>
      </c>
      <c r="BF97" s="68" t="n">
        <v>55934</v>
      </c>
      <c r="BG97" s="68" t="n">
        <v>56214</v>
      </c>
      <c r="BH97" s="68" t="n">
        <v>58067</v>
      </c>
      <c r="BI97" s="68" t="n">
        <v>57409</v>
      </c>
      <c r="BJ97" s="68" t="n">
        <v>59361</v>
      </c>
      <c r="BK97" s="68" t="n">
        <v>60334</v>
      </c>
      <c r="BL97" s="68" t="n">
        <v>58676</v>
      </c>
      <c r="BM97" s="68" t="n">
        <v>59571</v>
      </c>
      <c r="BN97" s="68" t="n">
        <v>55385</v>
      </c>
      <c r="BO97" s="68" t="n">
        <v>52077</v>
      </c>
      <c r="BP97" s="68" t="n">
        <v>50787</v>
      </c>
      <c r="BQ97" s="68" t="n">
        <v>51631</v>
      </c>
      <c r="BR97" s="68" t="n">
        <v>52356</v>
      </c>
      <c r="BS97" s="68" t="n">
        <v>52589</v>
      </c>
      <c r="BT97" s="68" t="n">
        <v>54636</v>
      </c>
      <c r="BU97" s="68" t="n">
        <v>55700</v>
      </c>
      <c r="BV97" s="68" t="n">
        <v>57679</v>
      </c>
      <c r="BW97" s="68" t="n">
        <v>59114</v>
      </c>
      <c r="BX97" s="68" t="n">
        <v>62015</v>
      </c>
      <c r="BY97" s="68" t="n">
        <v>65030</v>
      </c>
      <c r="BZ97" s="68" t="n">
        <v>67505</v>
      </c>
      <c r="CA97" s="68" t="n">
        <v>72098</v>
      </c>
      <c r="CB97" s="68" t="n">
        <v>74811</v>
      </c>
    </row>
    <row r="98" customFormat="false" ht="12.8" hidden="false" customHeight="false" outlineLevel="0" collapsed="false">
      <c r="A98" s="66" t="n">
        <v>93</v>
      </c>
      <c r="B98" s="68" t="n">
        <v>7639</v>
      </c>
      <c r="C98" s="68" t="n">
        <v>8665</v>
      </c>
      <c r="D98" s="68" t="n">
        <v>8937</v>
      </c>
      <c r="E98" s="68" t="n">
        <v>9403</v>
      </c>
      <c r="F98" s="68" t="n">
        <v>9406</v>
      </c>
      <c r="G98" s="68" t="n">
        <v>9606</v>
      </c>
      <c r="H98" s="68" t="n">
        <v>9715</v>
      </c>
      <c r="I98" s="68" t="n">
        <v>9983</v>
      </c>
      <c r="J98" s="68" t="n">
        <v>10320</v>
      </c>
      <c r="K98" s="68" t="n">
        <v>11172</v>
      </c>
      <c r="L98" s="68" t="n">
        <v>11895</v>
      </c>
      <c r="M98" s="68" t="n">
        <v>13681</v>
      </c>
      <c r="N98" s="68" t="n">
        <v>14241</v>
      </c>
      <c r="O98" s="68" t="n">
        <v>15147</v>
      </c>
      <c r="P98" s="68" t="n">
        <v>17405</v>
      </c>
      <c r="Q98" s="68" t="n">
        <v>18369</v>
      </c>
      <c r="R98" s="68" t="n">
        <v>17932</v>
      </c>
      <c r="S98" s="68" t="n">
        <v>22722</v>
      </c>
      <c r="T98" s="68" t="n">
        <v>24148</v>
      </c>
      <c r="U98" s="68" t="n">
        <v>23717</v>
      </c>
      <c r="V98" s="68" t="n">
        <v>23579</v>
      </c>
      <c r="W98" s="68" t="n">
        <v>24675</v>
      </c>
      <c r="X98" s="68" t="n">
        <v>25695</v>
      </c>
      <c r="Y98" s="68" t="n">
        <v>26064</v>
      </c>
      <c r="Z98" s="68" t="n">
        <v>26132</v>
      </c>
      <c r="AA98" s="68" t="n">
        <v>26491</v>
      </c>
      <c r="AB98" s="68" t="n">
        <v>26795</v>
      </c>
      <c r="AC98" s="68" t="n">
        <v>27106</v>
      </c>
      <c r="AD98" s="68" t="n">
        <v>26654</v>
      </c>
      <c r="AE98" s="68" t="n">
        <v>25391</v>
      </c>
      <c r="AF98" s="68" t="n">
        <v>23952</v>
      </c>
      <c r="AG98" s="68" t="n">
        <v>24636</v>
      </c>
      <c r="AH98" s="68" t="n">
        <v>25755</v>
      </c>
      <c r="AI98" s="68" t="n">
        <v>26909</v>
      </c>
      <c r="AJ98" s="68" t="n">
        <v>30518</v>
      </c>
      <c r="AK98" s="68" t="n">
        <v>32139</v>
      </c>
      <c r="AL98" s="68" t="n">
        <v>31416</v>
      </c>
      <c r="AM98" s="68" t="n">
        <v>30958</v>
      </c>
      <c r="AN98" s="68" t="n">
        <v>31203</v>
      </c>
      <c r="AO98" s="68" t="n">
        <v>31785</v>
      </c>
      <c r="AP98" s="68" t="n">
        <v>34104</v>
      </c>
      <c r="AQ98" s="68" t="n">
        <v>36218</v>
      </c>
      <c r="AR98" s="68" t="n">
        <v>38509</v>
      </c>
      <c r="AS98" s="68" t="n">
        <v>41557</v>
      </c>
      <c r="AT98" s="68" t="n">
        <v>46704</v>
      </c>
      <c r="AU98" s="68" t="n">
        <v>50905</v>
      </c>
      <c r="AV98" s="68" t="n">
        <v>51465</v>
      </c>
      <c r="AW98" s="68" t="n">
        <v>51590</v>
      </c>
      <c r="AX98" s="68" t="n">
        <v>51311</v>
      </c>
      <c r="AY98" s="68" t="n">
        <v>51572</v>
      </c>
      <c r="AZ98" s="68" t="n">
        <v>50996</v>
      </c>
      <c r="BA98" s="68" t="n">
        <v>47446</v>
      </c>
      <c r="BB98" s="68" t="n">
        <v>45969</v>
      </c>
      <c r="BC98" s="68" t="n">
        <v>46724</v>
      </c>
      <c r="BD98" s="68" t="n">
        <v>46936</v>
      </c>
      <c r="BE98" s="68" t="n">
        <v>47745</v>
      </c>
      <c r="BF98" s="68" t="n">
        <v>48557</v>
      </c>
      <c r="BG98" s="68" t="n">
        <v>48816</v>
      </c>
      <c r="BH98" s="68" t="n">
        <v>49117</v>
      </c>
      <c r="BI98" s="68" t="n">
        <v>50806</v>
      </c>
      <c r="BJ98" s="68" t="n">
        <v>50284</v>
      </c>
      <c r="BK98" s="68" t="n">
        <v>52053</v>
      </c>
      <c r="BL98" s="68" t="n">
        <v>52964</v>
      </c>
      <c r="BM98" s="68" t="n">
        <v>51568</v>
      </c>
      <c r="BN98" s="68" t="n">
        <v>52418</v>
      </c>
      <c r="BO98" s="68" t="n">
        <v>48793</v>
      </c>
      <c r="BP98" s="68" t="n">
        <v>45924</v>
      </c>
      <c r="BQ98" s="68" t="n">
        <v>44842</v>
      </c>
      <c r="BR98" s="68" t="n">
        <v>45639</v>
      </c>
      <c r="BS98" s="68" t="n">
        <v>46331</v>
      </c>
      <c r="BT98" s="68" t="n">
        <v>46591</v>
      </c>
      <c r="BU98" s="68" t="n">
        <v>48452</v>
      </c>
      <c r="BV98" s="68" t="n">
        <v>49459</v>
      </c>
      <c r="BW98" s="68" t="n">
        <v>51274</v>
      </c>
      <c r="BX98" s="68" t="n">
        <v>52616</v>
      </c>
      <c r="BY98" s="68" t="n">
        <v>55240</v>
      </c>
      <c r="BZ98" s="68" t="n">
        <v>57982</v>
      </c>
      <c r="CA98" s="68" t="n">
        <v>60244</v>
      </c>
      <c r="CB98" s="68" t="n">
        <v>64434</v>
      </c>
    </row>
    <row r="99" customFormat="false" ht="12.8" hidden="false" customHeight="false" outlineLevel="0" collapsed="false">
      <c r="A99" s="66" t="n">
        <v>94</v>
      </c>
      <c r="B99" s="68" t="n">
        <v>5527</v>
      </c>
      <c r="C99" s="68" t="n">
        <v>5938</v>
      </c>
      <c r="D99" s="68" t="n">
        <v>6747</v>
      </c>
      <c r="E99" s="68" t="n">
        <v>6977</v>
      </c>
      <c r="F99" s="68" t="n">
        <v>7360</v>
      </c>
      <c r="G99" s="68" t="n">
        <v>7380</v>
      </c>
      <c r="H99" s="68" t="n">
        <v>7558</v>
      </c>
      <c r="I99" s="68" t="n">
        <v>7658</v>
      </c>
      <c r="J99" s="68" t="n">
        <v>7886</v>
      </c>
      <c r="K99" s="68" t="n">
        <v>8167</v>
      </c>
      <c r="L99" s="68" t="n">
        <v>8856</v>
      </c>
      <c r="M99" s="68" t="n">
        <v>9448</v>
      </c>
      <c r="N99" s="68" t="n">
        <v>10881</v>
      </c>
      <c r="O99" s="68" t="n">
        <v>11351</v>
      </c>
      <c r="P99" s="68" t="n">
        <v>12094</v>
      </c>
      <c r="Q99" s="68" t="n">
        <v>13923</v>
      </c>
      <c r="R99" s="68" t="n">
        <v>14723</v>
      </c>
      <c r="S99" s="68" t="n">
        <v>14400</v>
      </c>
      <c r="T99" s="68" t="n">
        <v>18271</v>
      </c>
      <c r="U99" s="68" t="n">
        <v>19448</v>
      </c>
      <c r="V99" s="68" t="n">
        <v>19130</v>
      </c>
      <c r="W99" s="68" t="n">
        <v>19055</v>
      </c>
      <c r="X99" s="68" t="n">
        <v>19975</v>
      </c>
      <c r="Y99" s="68" t="n">
        <v>20838</v>
      </c>
      <c r="Z99" s="68" t="n">
        <v>21166</v>
      </c>
      <c r="AA99" s="68" t="n">
        <v>21254</v>
      </c>
      <c r="AB99" s="68" t="n">
        <v>21584</v>
      </c>
      <c r="AC99" s="68" t="n">
        <v>21864</v>
      </c>
      <c r="AD99" s="68" t="n">
        <v>22153</v>
      </c>
      <c r="AE99" s="68" t="n">
        <v>21816</v>
      </c>
      <c r="AF99" s="68" t="n">
        <v>20816</v>
      </c>
      <c r="AG99" s="68" t="n">
        <v>19662</v>
      </c>
      <c r="AH99" s="68" t="n">
        <v>20250</v>
      </c>
      <c r="AI99" s="68" t="n">
        <v>21208</v>
      </c>
      <c r="AJ99" s="68" t="n">
        <v>22190</v>
      </c>
      <c r="AK99" s="68" t="n">
        <v>25207</v>
      </c>
      <c r="AL99" s="68" t="n">
        <v>26583</v>
      </c>
      <c r="AM99" s="68" t="n">
        <v>26028</v>
      </c>
      <c r="AN99" s="68" t="n">
        <v>25688</v>
      </c>
      <c r="AO99" s="68" t="n">
        <v>25929</v>
      </c>
      <c r="AP99" s="68" t="n">
        <v>26455</v>
      </c>
      <c r="AQ99" s="68" t="n">
        <v>28424</v>
      </c>
      <c r="AR99" s="68" t="n">
        <v>30233</v>
      </c>
      <c r="AS99" s="68" t="n">
        <v>32191</v>
      </c>
      <c r="AT99" s="68" t="n">
        <v>34789</v>
      </c>
      <c r="AU99" s="68" t="n">
        <v>39148</v>
      </c>
      <c r="AV99" s="68" t="n">
        <v>42738</v>
      </c>
      <c r="AW99" s="68" t="n">
        <v>43273</v>
      </c>
      <c r="AX99" s="68" t="n">
        <v>43437</v>
      </c>
      <c r="AY99" s="68" t="n">
        <v>43265</v>
      </c>
      <c r="AZ99" s="68" t="n">
        <v>43541</v>
      </c>
      <c r="BA99" s="68" t="n">
        <v>43112</v>
      </c>
      <c r="BB99" s="68" t="n">
        <v>40162</v>
      </c>
      <c r="BC99" s="68" t="n">
        <v>38969</v>
      </c>
      <c r="BD99" s="68" t="n">
        <v>39666</v>
      </c>
      <c r="BE99" s="68" t="n">
        <v>39898</v>
      </c>
      <c r="BF99" s="68" t="n">
        <v>40637</v>
      </c>
      <c r="BG99" s="68" t="n">
        <v>41382</v>
      </c>
      <c r="BH99" s="68" t="n">
        <v>41658</v>
      </c>
      <c r="BI99" s="68" t="n">
        <v>41964</v>
      </c>
      <c r="BJ99" s="68" t="n">
        <v>43474</v>
      </c>
      <c r="BK99" s="68" t="n">
        <v>43075</v>
      </c>
      <c r="BL99" s="68" t="n">
        <v>44646</v>
      </c>
      <c r="BM99" s="68" t="n">
        <v>45480</v>
      </c>
      <c r="BN99" s="68" t="n">
        <v>44334</v>
      </c>
      <c r="BO99" s="68" t="n">
        <v>45123</v>
      </c>
      <c r="BP99" s="68" t="n">
        <v>42056</v>
      </c>
      <c r="BQ99" s="68" t="n">
        <v>39625</v>
      </c>
      <c r="BR99" s="68" t="n">
        <v>38742</v>
      </c>
      <c r="BS99" s="68" t="n">
        <v>39480</v>
      </c>
      <c r="BT99" s="68" t="n">
        <v>40125</v>
      </c>
      <c r="BU99" s="68" t="n">
        <v>40401</v>
      </c>
      <c r="BV99" s="68" t="n">
        <v>42060</v>
      </c>
      <c r="BW99" s="68" t="n">
        <v>42994</v>
      </c>
      <c r="BX99" s="68" t="n">
        <v>44623</v>
      </c>
      <c r="BY99" s="68" t="n">
        <v>45854</v>
      </c>
      <c r="BZ99" s="68" t="n">
        <v>48180</v>
      </c>
      <c r="CA99" s="68" t="n">
        <v>50625</v>
      </c>
      <c r="CB99" s="68" t="n">
        <v>52653</v>
      </c>
    </row>
    <row r="100" customFormat="false" ht="12.8" hidden="false" customHeight="false" outlineLevel="0" collapsed="false">
      <c r="A100" s="66" t="n">
        <v>95</v>
      </c>
      <c r="B100" s="68" t="n">
        <v>3749</v>
      </c>
      <c r="C100" s="68" t="n">
        <v>4163</v>
      </c>
      <c r="D100" s="68" t="n">
        <v>4484</v>
      </c>
      <c r="E100" s="68" t="n">
        <v>5105</v>
      </c>
      <c r="F100" s="68" t="n">
        <v>5293</v>
      </c>
      <c r="G100" s="68" t="n">
        <v>5598</v>
      </c>
      <c r="H100" s="68" t="n">
        <v>5629</v>
      </c>
      <c r="I100" s="68" t="n">
        <v>5780</v>
      </c>
      <c r="J100" s="68" t="n">
        <v>5866</v>
      </c>
      <c r="K100" s="68" t="n">
        <v>6056</v>
      </c>
      <c r="L100" s="68" t="n">
        <v>6283</v>
      </c>
      <c r="M100" s="68" t="n">
        <v>6824</v>
      </c>
      <c r="N100" s="68" t="n">
        <v>7295</v>
      </c>
      <c r="O100" s="68" t="n">
        <v>8413</v>
      </c>
      <c r="P100" s="68" t="n">
        <v>8795</v>
      </c>
      <c r="Q100" s="68" t="n">
        <v>9388</v>
      </c>
      <c r="R100" s="68" t="n">
        <v>10828</v>
      </c>
      <c r="S100" s="68" t="n">
        <v>11473</v>
      </c>
      <c r="T100" s="68" t="n">
        <v>11243</v>
      </c>
      <c r="U100" s="68" t="n">
        <v>14285</v>
      </c>
      <c r="V100" s="68" t="n">
        <v>15230</v>
      </c>
      <c r="W100" s="68" t="n">
        <v>15005</v>
      </c>
      <c r="X100" s="68" t="n">
        <v>14976</v>
      </c>
      <c r="Y100" s="68" t="n">
        <v>15725</v>
      </c>
      <c r="Z100" s="68" t="n">
        <v>16434</v>
      </c>
      <c r="AA100" s="68" t="n">
        <v>16718</v>
      </c>
      <c r="AB100" s="68" t="n">
        <v>16813</v>
      </c>
      <c r="AC100" s="68" t="n">
        <v>17105</v>
      </c>
      <c r="AD100" s="68" t="n">
        <v>17353</v>
      </c>
      <c r="AE100" s="68" t="n">
        <v>17612</v>
      </c>
      <c r="AF100" s="68" t="n">
        <v>17369</v>
      </c>
      <c r="AG100" s="68" t="n">
        <v>16600</v>
      </c>
      <c r="AH100" s="68" t="n">
        <v>15701</v>
      </c>
      <c r="AI100" s="68" t="n">
        <v>16196</v>
      </c>
      <c r="AJ100" s="68" t="n">
        <v>16991</v>
      </c>
      <c r="AK100" s="68" t="n">
        <v>17804</v>
      </c>
      <c r="AL100" s="68" t="n">
        <v>20258</v>
      </c>
      <c r="AM100" s="68" t="n">
        <v>21396</v>
      </c>
      <c r="AN100" s="68" t="n">
        <v>20985</v>
      </c>
      <c r="AO100" s="68" t="n">
        <v>20744</v>
      </c>
      <c r="AP100" s="68" t="n">
        <v>20970</v>
      </c>
      <c r="AQ100" s="68" t="n">
        <v>21430</v>
      </c>
      <c r="AR100" s="68" t="n">
        <v>23060</v>
      </c>
      <c r="AS100" s="68" t="n">
        <v>24568</v>
      </c>
      <c r="AT100" s="68" t="n">
        <v>26196</v>
      </c>
      <c r="AU100" s="68" t="n">
        <v>28354</v>
      </c>
      <c r="AV100" s="68" t="n">
        <v>31948</v>
      </c>
      <c r="AW100" s="68" t="n">
        <v>34937</v>
      </c>
      <c r="AX100" s="68" t="n">
        <v>35430</v>
      </c>
      <c r="AY100" s="68" t="n">
        <v>35613</v>
      </c>
      <c r="AZ100" s="68" t="n">
        <v>35525</v>
      </c>
      <c r="BA100" s="68" t="n">
        <v>35802</v>
      </c>
      <c r="BB100" s="68" t="n">
        <v>35497</v>
      </c>
      <c r="BC100" s="68" t="n">
        <v>33114</v>
      </c>
      <c r="BD100" s="68" t="n">
        <v>32179</v>
      </c>
      <c r="BE100" s="68" t="n">
        <v>32804</v>
      </c>
      <c r="BF100" s="68" t="n">
        <v>33040</v>
      </c>
      <c r="BG100" s="68" t="n">
        <v>33698</v>
      </c>
      <c r="BH100" s="68" t="n">
        <v>34362</v>
      </c>
      <c r="BI100" s="68" t="n">
        <v>34639</v>
      </c>
      <c r="BJ100" s="68" t="n">
        <v>34938</v>
      </c>
      <c r="BK100" s="68" t="n">
        <v>36253</v>
      </c>
      <c r="BL100" s="68" t="n">
        <v>35961</v>
      </c>
      <c r="BM100" s="68" t="n">
        <v>37322</v>
      </c>
      <c r="BN100" s="68" t="n">
        <v>38065</v>
      </c>
      <c r="BO100" s="68" t="n">
        <v>37155</v>
      </c>
      <c r="BP100" s="68" t="n">
        <v>37867</v>
      </c>
      <c r="BQ100" s="68" t="n">
        <v>35342</v>
      </c>
      <c r="BR100" s="68" t="n">
        <v>33335</v>
      </c>
      <c r="BS100" s="68" t="n">
        <v>32639</v>
      </c>
      <c r="BT100" s="68" t="n">
        <v>33302</v>
      </c>
      <c r="BU100" s="68" t="n">
        <v>33889</v>
      </c>
      <c r="BV100" s="68" t="n">
        <v>34169</v>
      </c>
      <c r="BW100" s="68" t="n">
        <v>35611</v>
      </c>
      <c r="BX100" s="68" t="n">
        <v>36457</v>
      </c>
      <c r="BY100" s="68" t="n">
        <v>37885</v>
      </c>
      <c r="BZ100" s="68" t="n">
        <v>38988</v>
      </c>
      <c r="CA100" s="68" t="n">
        <v>41000</v>
      </c>
      <c r="CB100" s="68" t="n">
        <v>43130</v>
      </c>
    </row>
    <row r="101" customFormat="false" ht="12.8" hidden="false" customHeight="false" outlineLevel="0" collapsed="false">
      <c r="A101" s="66" t="n">
        <v>96</v>
      </c>
      <c r="B101" s="68" t="n">
        <v>2635</v>
      </c>
      <c r="C101" s="68" t="n">
        <v>2727</v>
      </c>
      <c r="D101" s="68" t="n">
        <v>3037</v>
      </c>
      <c r="E101" s="68" t="n">
        <v>3281</v>
      </c>
      <c r="F101" s="68" t="n">
        <v>3742</v>
      </c>
      <c r="G101" s="68" t="n">
        <v>3891</v>
      </c>
      <c r="H101" s="68" t="n">
        <v>4128</v>
      </c>
      <c r="I101" s="68" t="n">
        <v>4161</v>
      </c>
      <c r="J101" s="68" t="n">
        <v>4283</v>
      </c>
      <c r="K101" s="68" t="n">
        <v>4355</v>
      </c>
      <c r="L101" s="68" t="n">
        <v>4506</v>
      </c>
      <c r="M101" s="68" t="n">
        <v>4684</v>
      </c>
      <c r="N101" s="68" t="n">
        <v>5097</v>
      </c>
      <c r="O101" s="68" t="n">
        <v>5459</v>
      </c>
      <c r="P101" s="68" t="n">
        <v>6303</v>
      </c>
      <c r="Q101" s="68" t="n">
        <v>6605</v>
      </c>
      <c r="R101" s="68" t="n">
        <v>7063</v>
      </c>
      <c r="S101" s="68" t="n">
        <v>8162</v>
      </c>
      <c r="T101" s="68" t="n">
        <v>8665</v>
      </c>
      <c r="U101" s="68" t="n">
        <v>8510</v>
      </c>
      <c r="V101" s="68" t="n">
        <v>10825</v>
      </c>
      <c r="W101" s="68" t="n">
        <v>11560</v>
      </c>
      <c r="X101" s="68" t="n">
        <v>11407</v>
      </c>
      <c r="Y101" s="68" t="n">
        <v>11409</v>
      </c>
      <c r="Z101" s="68" t="n">
        <v>11999</v>
      </c>
      <c r="AA101" s="68" t="n">
        <v>12565</v>
      </c>
      <c r="AB101" s="68" t="n">
        <v>12801</v>
      </c>
      <c r="AC101" s="68" t="n">
        <v>12894</v>
      </c>
      <c r="AD101" s="68" t="n">
        <v>13141</v>
      </c>
      <c r="AE101" s="68" t="n">
        <v>13353</v>
      </c>
      <c r="AF101" s="68" t="n">
        <v>13575</v>
      </c>
      <c r="AG101" s="68" t="n">
        <v>13409</v>
      </c>
      <c r="AH101" s="68" t="n">
        <v>12837</v>
      </c>
      <c r="AI101" s="68" t="n">
        <v>12158</v>
      </c>
      <c r="AJ101" s="68" t="n">
        <v>12560</v>
      </c>
      <c r="AK101" s="68" t="n">
        <v>13201</v>
      </c>
      <c r="AL101" s="68" t="n">
        <v>13854</v>
      </c>
      <c r="AM101" s="68" t="n">
        <v>15791</v>
      </c>
      <c r="AN101" s="68" t="n">
        <v>16702</v>
      </c>
      <c r="AO101" s="68" t="n">
        <v>16409</v>
      </c>
      <c r="AP101" s="68" t="n">
        <v>16248</v>
      </c>
      <c r="AQ101" s="68" t="n">
        <v>16451</v>
      </c>
      <c r="AR101" s="68" t="n">
        <v>16840</v>
      </c>
      <c r="AS101" s="68" t="n">
        <v>18147</v>
      </c>
      <c r="AT101" s="68" t="n">
        <v>19366</v>
      </c>
      <c r="AU101" s="68" t="n">
        <v>20682</v>
      </c>
      <c r="AV101" s="68" t="n">
        <v>22421</v>
      </c>
      <c r="AW101" s="68" t="n">
        <v>25297</v>
      </c>
      <c r="AX101" s="68" t="n">
        <v>27712</v>
      </c>
      <c r="AY101" s="68" t="n">
        <v>28148</v>
      </c>
      <c r="AZ101" s="68" t="n">
        <v>28334</v>
      </c>
      <c r="BA101" s="68" t="n">
        <v>28309</v>
      </c>
      <c r="BB101" s="68" t="n">
        <v>28570</v>
      </c>
      <c r="BC101" s="68" t="n">
        <v>28367</v>
      </c>
      <c r="BD101" s="68" t="n">
        <v>26500</v>
      </c>
      <c r="BE101" s="68" t="n">
        <v>25793</v>
      </c>
      <c r="BF101" s="68" t="n">
        <v>26335</v>
      </c>
      <c r="BG101" s="68" t="n">
        <v>26562</v>
      </c>
      <c r="BH101" s="68" t="n">
        <v>27128</v>
      </c>
      <c r="BI101" s="68" t="n">
        <v>27703</v>
      </c>
      <c r="BJ101" s="68" t="n">
        <v>27966</v>
      </c>
      <c r="BK101" s="68" t="n">
        <v>28244</v>
      </c>
      <c r="BL101" s="68" t="n">
        <v>29356</v>
      </c>
      <c r="BM101" s="68" t="n">
        <v>29156</v>
      </c>
      <c r="BN101" s="68" t="n">
        <v>30299</v>
      </c>
      <c r="BO101" s="68" t="n">
        <v>30942</v>
      </c>
      <c r="BP101" s="68" t="n">
        <v>30242</v>
      </c>
      <c r="BQ101" s="68" t="n">
        <v>30867</v>
      </c>
      <c r="BR101" s="68" t="n">
        <v>28849</v>
      </c>
      <c r="BS101" s="68" t="n">
        <v>27243</v>
      </c>
      <c r="BT101" s="68" t="n">
        <v>26714</v>
      </c>
      <c r="BU101" s="68" t="n">
        <v>27294</v>
      </c>
      <c r="BV101" s="68" t="n">
        <v>27810</v>
      </c>
      <c r="BW101" s="68" t="n">
        <v>28080</v>
      </c>
      <c r="BX101" s="68" t="n">
        <v>29299</v>
      </c>
      <c r="BY101" s="68" t="n">
        <v>30042</v>
      </c>
      <c r="BZ101" s="68" t="n">
        <v>31260</v>
      </c>
      <c r="CA101" s="68" t="n">
        <v>32221</v>
      </c>
      <c r="CB101" s="68" t="n">
        <v>33913</v>
      </c>
    </row>
    <row r="102" customFormat="false" ht="12.8" hidden="false" customHeight="false" outlineLevel="0" collapsed="false">
      <c r="A102" s="66" t="n">
        <v>97</v>
      </c>
      <c r="B102" s="68" t="n">
        <v>1709</v>
      </c>
      <c r="C102" s="68" t="n">
        <v>1845</v>
      </c>
      <c r="D102" s="68" t="n">
        <v>1916</v>
      </c>
      <c r="E102" s="68" t="n">
        <v>2141</v>
      </c>
      <c r="F102" s="68" t="n">
        <v>2319</v>
      </c>
      <c r="G102" s="68" t="n">
        <v>2650</v>
      </c>
      <c r="H102" s="68" t="n">
        <v>2764</v>
      </c>
      <c r="I102" s="68" t="n">
        <v>2941</v>
      </c>
      <c r="J102" s="68" t="n">
        <v>2972</v>
      </c>
      <c r="K102" s="68" t="n">
        <v>3066</v>
      </c>
      <c r="L102" s="68" t="n">
        <v>3124</v>
      </c>
      <c r="M102" s="68" t="n">
        <v>3240</v>
      </c>
      <c r="N102" s="68" t="n">
        <v>3374</v>
      </c>
      <c r="O102" s="68" t="n">
        <v>3678</v>
      </c>
      <c r="P102" s="68" t="n">
        <v>3946</v>
      </c>
      <c r="Q102" s="68" t="n">
        <v>4564</v>
      </c>
      <c r="R102" s="68" t="n">
        <v>4793</v>
      </c>
      <c r="S102" s="68" t="n">
        <v>5134</v>
      </c>
      <c r="T102" s="68" t="n">
        <v>5945</v>
      </c>
      <c r="U102" s="68" t="n">
        <v>6324</v>
      </c>
      <c r="V102" s="68" t="n">
        <v>6223</v>
      </c>
      <c r="W102" s="68" t="n">
        <v>7928</v>
      </c>
      <c r="X102" s="68" t="n">
        <v>8480</v>
      </c>
      <c r="Y102" s="68" t="n">
        <v>8381</v>
      </c>
      <c r="Z102" s="68" t="n">
        <v>8399</v>
      </c>
      <c r="AA102" s="68" t="n">
        <v>8850</v>
      </c>
      <c r="AB102" s="68" t="n">
        <v>9284</v>
      </c>
      <c r="AC102" s="68" t="n">
        <v>9473</v>
      </c>
      <c r="AD102" s="68" t="n">
        <v>9557</v>
      </c>
      <c r="AE102" s="68" t="n">
        <v>9758</v>
      </c>
      <c r="AF102" s="68" t="n">
        <v>9932</v>
      </c>
      <c r="AG102" s="68" t="n">
        <v>10114</v>
      </c>
      <c r="AH102" s="68" t="n">
        <v>10006</v>
      </c>
      <c r="AI102" s="68" t="n">
        <v>9595</v>
      </c>
      <c r="AJ102" s="68" t="n">
        <v>9100</v>
      </c>
      <c r="AK102" s="68" t="n">
        <v>9415</v>
      </c>
      <c r="AL102" s="68" t="n">
        <v>9914</v>
      </c>
      <c r="AM102" s="68" t="n">
        <v>10421</v>
      </c>
      <c r="AN102" s="68" t="n">
        <v>11898</v>
      </c>
      <c r="AO102" s="68" t="n">
        <v>12605</v>
      </c>
      <c r="AP102" s="68" t="n">
        <v>12406</v>
      </c>
      <c r="AQ102" s="68" t="n">
        <v>12304</v>
      </c>
      <c r="AR102" s="68" t="n">
        <v>12476</v>
      </c>
      <c r="AS102" s="68" t="n">
        <v>12794</v>
      </c>
      <c r="AT102" s="68" t="n">
        <v>13809</v>
      </c>
      <c r="AU102" s="68" t="n">
        <v>14762</v>
      </c>
      <c r="AV102" s="68" t="n">
        <v>15788</v>
      </c>
      <c r="AW102" s="68" t="n">
        <v>17143</v>
      </c>
      <c r="AX102" s="68" t="n">
        <v>19370</v>
      </c>
      <c r="AY102" s="68" t="n">
        <v>21256</v>
      </c>
      <c r="AZ102" s="68" t="n">
        <v>21626</v>
      </c>
      <c r="BA102" s="68" t="n">
        <v>21802</v>
      </c>
      <c r="BB102" s="68" t="n">
        <v>21818</v>
      </c>
      <c r="BC102" s="68" t="n">
        <v>22051</v>
      </c>
      <c r="BD102" s="68" t="n">
        <v>21926</v>
      </c>
      <c r="BE102" s="68" t="n">
        <v>20512</v>
      </c>
      <c r="BF102" s="68" t="n">
        <v>19999</v>
      </c>
      <c r="BG102" s="68" t="n">
        <v>20452</v>
      </c>
      <c r="BH102" s="68" t="n">
        <v>20658</v>
      </c>
      <c r="BI102" s="68" t="n">
        <v>21129</v>
      </c>
      <c r="BJ102" s="68" t="n">
        <v>21607</v>
      </c>
      <c r="BK102" s="68" t="n">
        <v>21845</v>
      </c>
      <c r="BL102" s="68" t="n">
        <v>22092</v>
      </c>
      <c r="BM102" s="68" t="n">
        <v>23002</v>
      </c>
      <c r="BN102" s="68" t="n">
        <v>22874</v>
      </c>
      <c r="BO102" s="68" t="n">
        <v>23803</v>
      </c>
      <c r="BP102" s="68" t="n">
        <v>24341</v>
      </c>
      <c r="BQ102" s="68" t="n">
        <v>23823</v>
      </c>
      <c r="BR102" s="68" t="n">
        <v>24351</v>
      </c>
      <c r="BS102" s="68" t="n">
        <v>22794</v>
      </c>
      <c r="BT102" s="68" t="n">
        <v>21551</v>
      </c>
      <c r="BU102" s="68" t="n">
        <v>21164</v>
      </c>
      <c r="BV102" s="68" t="n">
        <v>21654</v>
      </c>
      <c r="BW102" s="68" t="n">
        <v>22095</v>
      </c>
      <c r="BX102" s="68" t="n">
        <v>22341</v>
      </c>
      <c r="BY102" s="68" t="n">
        <v>23340</v>
      </c>
      <c r="BZ102" s="68" t="n">
        <v>23972</v>
      </c>
      <c r="CA102" s="68" t="n">
        <v>24978</v>
      </c>
      <c r="CB102" s="68" t="n">
        <v>25788</v>
      </c>
    </row>
    <row r="103" customFormat="false" ht="12.8" hidden="false" customHeight="false" outlineLevel="0" collapsed="false">
      <c r="A103" s="66" t="n">
        <v>98</v>
      </c>
      <c r="B103" s="68" t="n">
        <v>1110</v>
      </c>
      <c r="C103" s="68" t="n">
        <v>1153</v>
      </c>
      <c r="D103" s="68" t="n">
        <v>1245</v>
      </c>
      <c r="E103" s="68" t="n">
        <v>1297</v>
      </c>
      <c r="F103" s="68" t="n">
        <v>1453</v>
      </c>
      <c r="G103" s="68" t="n">
        <v>1579</v>
      </c>
      <c r="H103" s="68" t="n">
        <v>1809</v>
      </c>
      <c r="I103" s="68" t="n">
        <v>1892</v>
      </c>
      <c r="J103" s="68" t="n">
        <v>2019</v>
      </c>
      <c r="K103" s="68" t="n">
        <v>2045</v>
      </c>
      <c r="L103" s="68" t="n">
        <v>2115</v>
      </c>
      <c r="M103" s="68" t="n">
        <v>2159</v>
      </c>
      <c r="N103" s="68" t="n">
        <v>2244</v>
      </c>
      <c r="O103" s="68" t="n">
        <v>2342</v>
      </c>
      <c r="P103" s="68" t="n">
        <v>2556</v>
      </c>
      <c r="Q103" s="68" t="n">
        <v>2749</v>
      </c>
      <c r="R103" s="68" t="n">
        <v>3183</v>
      </c>
      <c r="S103" s="68" t="n">
        <v>3350</v>
      </c>
      <c r="T103" s="68" t="n">
        <v>3596</v>
      </c>
      <c r="U103" s="68" t="n">
        <v>4172</v>
      </c>
      <c r="V103" s="68" t="n">
        <v>4446</v>
      </c>
      <c r="W103" s="68" t="n">
        <v>4384</v>
      </c>
      <c r="X103" s="68" t="n">
        <v>5593</v>
      </c>
      <c r="Y103" s="68" t="n">
        <v>5993</v>
      </c>
      <c r="Z103" s="68" t="n">
        <v>5932</v>
      </c>
      <c r="AA103" s="68" t="n">
        <v>5957</v>
      </c>
      <c r="AB103" s="68" t="n">
        <v>6287</v>
      </c>
      <c r="AC103" s="68" t="n">
        <v>6609</v>
      </c>
      <c r="AD103" s="68" t="n">
        <v>6754</v>
      </c>
      <c r="AE103" s="68" t="n">
        <v>6824</v>
      </c>
      <c r="AF103" s="68" t="n">
        <v>6981</v>
      </c>
      <c r="AG103" s="68" t="n">
        <v>7116</v>
      </c>
      <c r="AH103" s="68" t="n">
        <v>7259</v>
      </c>
      <c r="AI103" s="68" t="n">
        <v>7193</v>
      </c>
      <c r="AJ103" s="68" t="n">
        <v>6910</v>
      </c>
      <c r="AK103" s="68" t="n">
        <v>6562</v>
      </c>
      <c r="AL103" s="68" t="n">
        <v>6800</v>
      </c>
      <c r="AM103" s="68" t="n">
        <v>7174</v>
      </c>
      <c r="AN103" s="68" t="n">
        <v>7552</v>
      </c>
      <c r="AO103" s="68" t="n">
        <v>8637</v>
      </c>
      <c r="AP103" s="68" t="n">
        <v>9165</v>
      </c>
      <c r="AQ103" s="68" t="n">
        <v>9037</v>
      </c>
      <c r="AR103" s="68" t="n">
        <v>8977</v>
      </c>
      <c r="AS103" s="68" t="n">
        <v>9118</v>
      </c>
      <c r="AT103" s="68" t="n">
        <v>9367</v>
      </c>
      <c r="AU103" s="68" t="n">
        <v>10125</v>
      </c>
      <c r="AV103" s="68" t="n">
        <v>10842</v>
      </c>
      <c r="AW103" s="68" t="n">
        <v>11615</v>
      </c>
      <c r="AX103" s="68" t="n">
        <v>12632</v>
      </c>
      <c r="AY103" s="68" t="n">
        <v>14292</v>
      </c>
      <c r="AZ103" s="68" t="n">
        <v>15713</v>
      </c>
      <c r="BA103" s="68" t="n">
        <v>16014</v>
      </c>
      <c r="BB103" s="68" t="n">
        <v>16168</v>
      </c>
      <c r="BC103" s="68" t="n">
        <v>16206</v>
      </c>
      <c r="BD103" s="68" t="n">
        <v>16403</v>
      </c>
      <c r="BE103" s="68" t="n">
        <v>16335</v>
      </c>
      <c r="BF103" s="68" t="n">
        <v>15303</v>
      </c>
      <c r="BG103" s="68" t="n">
        <v>14945</v>
      </c>
      <c r="BH103" s="68" t="n">
        <v>15310</v>
      </c>
      <c r="BI103" s="68" t="n">
        <v>15487</v>
      </c>
      <c r="BJ103" s="68" t="n">
        <v>15863</v>
      </c>
      <c r="BK103" s="68" t="n">
        <v>16246</v>
      </c>
      <c r="BL103" s="68" t="n">
        <v>16450</v>
      </c>
      <c r="BM103" s="68" t="n">
        <v>16659</v>
      </c>
      <c r="BN103" s="68" t="n">
        <v>17377</v>
      </c>
      <c r="BO103" s="68" t="n">
        <v>17301</v>
      </c>
      <c r="BP103" s="68" t="n">
        <v>18030</v>
      </c>
      <c r="BQ103" s="68" t="n">
        <v>18462</v>
      </c>
      <c r="BR103" s="68" t="n">
        <v>18095</v>
      </c>
      <c r="BS103" s="68" t="n">
        <v>18525</v>
      </c>
      <c r="BT103" s="68" t="n">
        <v>17366</v>
      </c>
      <c r="BU103" s="68" t="n">
        <v>16439</v>
      </c>
      <c r="BV103" s="68" t="n">
        <v>16169</v>
      </c>
      <c r="BW103" s="68" t="n">
        <v>16569</v>
      </c>
      <c r="BX103" s="68" t="n">
        <v>16930</v>
      </c>
      <c r="BY103" s="68" t="n">
        <v>17144</v>
      </c>
      <c r="BZ103" s="68" t="n">
        <v>17933</v>
      </c>
      <c r="CA103" s="68" t="n">
        <v>18450</v>
      </c>
      <c r="CB103" s="68" t="n">
        <v>19252</v>
      </c>
    </row>
    <row r="104" customFormat="false" ht="12.8" hidden="false" customHeight="false" outlineLevel="0" collapsed="false">
      <c r="A104" s="66" t="n">
        <v>99</v>
      </c>
      <c r="B104" s="68" t="n">
        <v>727</v>
      </c>
      <c r="C104" s="68" t="n">
        <v>717</v>
      </c>
      <c r="D104" s="68" t="n">
        <v>747</v>
      </c>
      <c r="E104" s="68" t="n">
        <v>807</v>
      </c>
      <c r="F104" s="68" t="n">
        <v>843</v>
      </c>
      <c r="G104" s="68" t="n">
        <v>948</v>
      </c>
      <c r="H104" s="68" t="n">
        <v>1033</v>
      </c>
      <c r="I104" s="68" t="n">
        <v>1186</v>
      </c>
      <c r="J104" s="68" t="n">
        <v>1244</v>
      </c>
      <c r="K104" s="68" t="n">
        <v>1331</v>
      </c>
      <c r="L104" s="68" t="n">
        <v>1351</v>
      </c>
      <c r="M104" s="68" t="n">
        <v>1401</v>
      </c>
      <c r="N104" s="68" t="n">
        <v>1432</v>
      </c>
      <c r="O104" s="68" t="n">
        <v>1493</v>
      </c>
      <c r="P104" s="68" t="n">
        <v>1560</v>
      </c>
      <c r="Q104" s="68" t="n">
        <v>1706</v>
      </c>
      <c r="R104" s="68" t="n">
        <v>1838</v>
      </c>
      <c r="S104" s="68" t="n">
        <v>2132</v>
      </c>
      <c r="T104" s="68" t="n">
        <v>2249</v>
      </c>
      <c r="U104" s="68" t="n">
        <v>2418</v>
      </c>
      <c r="V104" s="68" t="n">
        <v>2810</v>
      </c>
      <c r="W104" s="68" t="n">
        <v>3001</v>
      </c>
      <c r="X104" s="68" t="n">
        <v>2965</v>
      </c>
      <c r="Y104" s="68" t="n">
        <v>3788</v>
      </c>
      <c r="Z104" s="68" t="n">
        <v>4065</v>
      </c>
      <c r="AA104" s="68" t="n">
        <v>4030</v>
      </c>
      <c r="AB104" s="68" t="n">
        <v>4056</v>
      </c>
      <c r="AC104" s="68" t="n">
        <v>4289</v>
      </c>
      <c r="AD104" s="68" t="n">
        <v>4516</v>
      </c>
      <c r="AE104" s="68" t="n">
        <v>4622</v>
      </c>
      <c r="AF104" s="68" t="n">
        <v>4678</v>
      </c>
      <c r="AG104" s="68" t="n">
        <v>4794</v>
      </c>
      <c r="AH104" s="68" t="n">
        <v>4894</v>
      </c>
      <c r="AI104" s="68" t="n">
        <v>5001</v>
      </c>
      <c r="AJ104" s="68" t="n">
        <v>4963</v>
      </c>
      <c r="AK104" s="68" t="n">
        <v>4776</v>
      </c>
      <c r="AL104" s="68" t="n">
        <v>4542</v>
      </c>
      <c r="AM104" s="68" t="n">
        <v>4713</v>
      </c>
      <c r="AN104" s="68" t="n">
        <v>4982</v>
      </c>
      <c r="AO104" s="68" t="n">
        <v>5253</v>
      </c>
      <c r="AP104" s="68" t="n">
        <v>6018</v>
      </c>
      <c r="AQ104" s="68" t="n">
        <v>6395</v>
      </c>
      <c r="AR104" s="68" t="n">
        <v>6317</v>
      </c>
      <c r="AS104" s="68" t="n">
        <v>6287</v>
      </c>
      <c r="AT104" s="68" t="n">
        <v>6395</v>
      </c>
      <c r="AU104" s="68" t="n">
        <v>6580</v>
      </c>
      <c r="AV104" s="68" t="n">
        <v>7124</v>
      </c>
      <c r="AW104" s="68" t="n">
        <v>7643</v>
      </c>
      <c r="AX104" s="68" t="n">
        <v>8199</v>
      </c>
      <c r="AY104" s="68" t="n">
        <v>8932</v>
      </c>
      <c r="AZ104" s="68" t="n">
        <v>10121</v>
      </c>
      <c r="BA104" s="68" t="n">
        <v>11147</v>
      </c>
      <c r="BB104" s="68" t="n">
        <v>11380</v>
      </c>
      <c r="BC104" s="68" t="n">
        <v>11507</v>
      </c>
      <c r="BD104" s="68" t="n">
        <v>11552</v>
      </c>
      <c r="BE104" s="68" t="n">
        <v>11711</v>
      </c>
      <c r="BF104" s="68" t="n">
        <v>11679</v>
      </c>
      <c r="BG104" s="68" t="n">
        <v>10958</v>
      </c>
      <c r="BH104" s="68" t="n">
        <v>10719</v>
      </c>
      <c r="BI104" s="68" t="n">
        <v>10999</v>
      </c>
      <c r="BJ104" s="68" t="n">
        <v>11143</v>
      </c>
      <c r="BK104" s="68" t="n">
        <v>11430</v>
      </c>
      <c r="BL104" s="68" t="n">
        <v>11723</v>
      </c>
      <c r="BM104" s="68" t="n">
        <v>11890</v>
      </c>
      <c r="BN104" s="68" t="n">
        <v>12057</v>
      </c>
      <c r="BO104" s="68" t="n">
        <v>12599</v>
      </c>
      <c r="BP104" s="68" t="n">
        <v>12560</v>
      </c>
      <c r="BQ104" s="68" t="n">
        <v>13108</v>
      </c>
      <c r="BR104" s="68" t="n">
        <v>13440</v>
      </c>
      <c r="BS104" s="68" t="n">
        <v>13192</v>
      </c>
      <c r="BT104" s="68" t="n">
        <v>13527</v>
      </c>
      <c r="BU104" s="68" t="n">
        <v>12700</v>
      </c>
      <c r="BV104" s="68" t="n">
        <v>12037</v>
      </c>
      <c r="BW104" s="68" t="n">
        <v>11859</v>
      </c>
      <c r="BX104" s="68" t="n">
        <v>12169</v>
      </c>
      <c r="BY104" s="68" t="n">
        <v>12452</v>
      </c>
      <c r="BZ104" s="68" t="n">
        <v>12629</v>
      </c>
      <c r="CA104" s="68" t="n">
        <v>13227</v>
      </c>
      <c r="CB104" s="68" t="n">
        <v>13633</v>
      </c>
    </row>
    <row r="105" customFormat="false" ht="12.8" hidden="false" customHeight="false" outlineLevel="0" collapsed="false">
      <c r="A105" s="66" t="s">
        <v>265</v>
      </c>
      <c r="B105" s="69" t="n">
        <v>787</v>
      </c>
      <c r="C105" s="69" t="n">
        <v>893</v>
      </c>
      <c r="D105" s="69" t="n">
        <v>949</v>
      </c>
      <c r="E105" s="69" t="n">
        <v>997</v>
      </c>
      <c r="F105" s="69" t="n">
        <v>1063</v>
      </c>
      <c r="G105" s="69" t="n">
        <v>1122</v>
      </c>
      <c r="H105" s="69" t="n">
        <v>1225</v>
      </c>
      <c r="I105" s="69" t="n">
        <v>1344</v>
      </c>
      <c r="J105" s="69" t="n">
        <v>1510</v>
      </c>
      <c r="K105" s="69" t="n">
        <v>1646</v>
      </c>
      <c r="L105" s="69" t="n">
        <v>1781</v>
      </c>
      <c r="M105" s="69" t="n">
        <v>1872</v>
      </c>
      <c r="N105" s="69" t="n">
        <v>1960</v>
      </c>
      <c r="O105" s="69" t="n">
        <v>2031</v>
      </c>
      <c r="P105" s="69" t="n">
        <v>2115</v>
      </c>
      <c r="Q105" s="69" t="n">
        <v>2207</v>
      </c>
      <c r="R105" s="69" t="n">
        <v>2361</v>
      </c>
      <c r="S105" s="69" t="n">
        <v>2538</v>
      </c>
      <c r="T105" s="69" t="n">
        <v>2833</v>
      </c>
      <c r="U105" s="69" t="n">
        <v>3088</v>
      </c>
      <c r="V105" s="69" t="n">
        <v>3351</v>
      </c>
      <c r="W105" s="69" t="n">
        <v>3760</v>
      </c>
      <c r="X105" s="69" t="n">
        <v>4133</v>
      </c>
      <c r="Y105" s="69" t="n">
        <v>4334</v>
      </c>
      <c r="Z105" s="69" t="n">
        <v>4985</v>
      </c>
      <c r="AA105" s="69" t="n">
        <v>5562</v>
      </c>
      <c r="AB105" s="69" t="n">
        <v>5889</v>
      </c>
      <c r="AC105" s="69" t="n">
        <v>6094</v>
      </c>
      <c r="AD105" s="69" t="n">
        <v>6370</v>
      </c>
      <c r="AE105" s="69" t="n">
        <v>6685</v>
      </c>
      <c r="AF105" s="69" t="n">
        <v>6951</v>
      </c>
      <c r="AG105" s="69" t="n">
        <v>7156</v>
      </c>
      <c r="AH105" s="69" t="n">
        <v>7356</v>
      </c>
      <c r="AI105" s="69" t="n">
        <v>7551</v>
      </c>
      <c r="AJ105" s="69" t="n">
        <v>7741</v>
      </c>
      <c r="AK105" s="69" t="n">
        <v>7842</v>
      </c>
      <c r="AL105" s="69" t="n">
        <v>7783</v>
      </c>
      <c r="AM105" s="69" t="n">
        <v>7599</v>
      </c>
      <c r="AN105" s="69" t="n">
        <v>7603</v>
      </c>
      <c r="AO105" s="69" t="n">
        <v>7799</v>
      </c>
      <c r="AP105" s="69" t="n">
        <v>8117</v>
      </c>
      <c r="AQ105" s="69" t="n">
        <v>8835</v>
      </c>
      <c r="AR105" s="69" t="n">
        <v>9547</v>
      </c>
      <c r="AS105" s="69" t="n">
        <v>9938</v>
      </c>
      <c r="AT105" s="69" t="n">
        <v>10160</v>
      </c>
      <c r="AU105" s="69" t="n">
        <v>10369</v>
      </c>
      <c r="AV105" s="69" t="n">
        <v>10626</v>
      </c>
      <c r="AW105" s="69" t="n">
        <v>11159</v>
      </c>
      <c r="AX105" s="69" t="n">
        <v>11855</v>
      </c>
      <c r="AY105" s="69" t="n">
        <v>12677</v>
      </c>
      <c r="AZ105" s="69" t="n">
        <v>13694</v>
      </c>
      <c r="BA105" s="69" t="n">
        <v>15141</v>
      </c>
      <c r="BB105" s="69" t="n">
        <v>16754</v>
      </c>
      <c r="BC105" s="69" t="n">
        <v>17927</v>
      </c>
      <c r="BD105" s="69" t="n">
        <v>18733</v>
      </c>
      <c r="BE105" s="69" t="n">
        <v>19257</v>
      </c>
      <c r="BF105" s="69" t="n">
        <v>19685</v>
      </c>
      <c r="BG105" s="69" t="n">
        <v>19937</v>
      </c>
      <c r="BH105" s="69" t="n">
        <v>19602</v>
      </c>
      <c r="BI105" s="69" t="n">
        <v>19237</v>
      </c>
      <c r="BJ105" s="69" t="n">
        <v>19215</v>
      </c>
      <c r="BK105" s="69" t="n">
        <v>19335</v>
      </c>
      <c r="BL105" s="69" t="n">
        <v>19644</v>
      </c>
      <c r="BM105" s="69" t="n">
        <v>20075</v>
      </c>
      <c r="BN105" s="69" t="n">
        <v>20490</v>
      </c>
      <c r="BO105" s="69" t="n">
        <v>20891</v>
      </c>
      <c r="BP105" s="69" t="n">
        <v>21543</v>
      </c>
      <c r="BQ105" s="69" t="n">
        <v>21954</v>
      </c>
      <c r="BR105" s="69" t="n">
        <v>22611</v>
      </c>
      <c r="BS105" s="69" t="n">
        <v>23281</v>
      </c>
      <c r="BT105" s="69" t="n">
        <v>23550</v>
      </c>
      <c r="BU105" s="69" t="n">
        <v>23968</v>
      </c>
      <c r="BV105" s="69" t="n">
        <v>23677</v>
      </c>
      <c r="BW105" s="69" t="n">
        <v>23028</v>
      </c>
      <c r="BX105" s="69" t="n">
        <v>22499</v>
      </c>
      <c r="BY105" s="69" t="n">
        <v>22408</v>
      </c>
      <c r="BZ105" s="69" t="n">
        <v>22600</v>
      </c>
      <c r="CA105" s="69" t="n">
        <v>22893</v>
      </c>
      <c r="CB105" s="69" t="n">
        <v>23541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947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I5" activeCellId="0" sqref="I5"/>
    </sheetView>
  </sheetViews>
  <sheetFormatPr defaultColWidth="11.58984375" defaultRowHeight="12.8" zeroHeight="false" outlineLevelRow="0" outlineLevelCol="0"/>
  <cols>
    <col collapsed="false" customWidth="true" hidden="false" outlineLevel="0" max="3" min="3" style="0" width="30.56"/>
    <col collapsed="false" customWidth="true" hidden="false" outlineLevel="0" max="5" min="5" style="0" width="20.91"/>
  </cols>
  <sheetData>
    <row r="1" customFormat="false" ht="12.8" hidden="false" customHeight="false" outlineLevel="0" collapsed="false">
      <c r="B1" s="0" t="s">
        <v>266</v>
      </c>
      <c r="C1" s="0" t="s">
        <v>267</v>
      </c>
      <c r="D1" s="0" t="s">
        <v>268</v>
      </c>
      <c r="E1" s="0" t="s">
        <v>269</v>
      </c>
      <c r="H1" s="0" t="s">
        <v>7</v>
      </c>
      <c r="I1" s="0" t="s">
        <v>7</v>
      </c>
    </row>
    <row r="2" customFormat="false" ht="12.8" hidden="false" customHeight="false" outlineLevel="0" collapsed="false">
      <c r="A2" s="70" t="s">
        <v>270</v>
      </c>
      <c r="B2" s="71" t="s">
        <v>271</v>
      </c>
      <c r="C2" s="71" t="s">
        <v>271</v>
      </c>
      <c r="D2" s="71" t="s">
        <v>271</v>
      </c>
      <c r="E2" s="71" t="s">
        <v>271</v>
      </c>
      <c r="F2" s="71"/>
    </row>
    <row r="3" customFormat="false" ht="12.8" hidden="false" customHeight="false" outlineLevel="0" collapsed="false">
      <c r="A3" s="72" t="s">
        <v>26</v>
      </c>
      <c r="B3" s="73" t="n">
        <v>10516707</v>
      </c>
      <c r="C3" s="73" t="n">
        <v>111659</v>
      </c>
      <c r="D3" s="73" t="n">
        <v>132832</v>
      </c>
      <c r="E3" s="74" t="n">
        <v>1.71589</v>
      </c>
      <c r="F3" s="75"/>
      <c r="I3" s="5" t="n">
        <v>0.0108524404761905</v>
      </c>
    </row>
    <row r="4" customFormat="false" ht="12.8" hidden="false" customHeight="false" outlineLevel="0" collapsed="false">
      <c r="A4" s="72" t="s">
        <v>25</v>
      </c>
      <c r="B4" s="73" t="n">
        <v>10963888</v>
      </c>
      <c r="C4" s="73" t="n">
        <v>104716</v>
      </c>
      <c r="D4" s="73" t="n">
        <v>128830</v>
      </c>
      <c r="E4" s="74" t="n">
        <v>1.71849</v>
      </c>
      <c r="F4" s="76"/>
      <c r="I4" s="5" t="n">
        <v>0.01039</v>
      </c>
    </row>
    <row r="5" customFormat="false" ht="12.8" hidden="false" customHeight="false" outlineLevel="0" collapsed="false">
      <c r="A5" s="72" t="s">
        <v>272</v>
      </c>
      <c r="B5" s="73" t="n">
        <v>11049464</v>
      </c>
      <c r="C5" s="73" t="n">
        <v>110915</v>
      </c>
      <c r="D5" s="73" t="n">
        <v>123634</v>
      </c>
      <c r="E5" s="74" t="n">
        <v>1.72097</v>
      </c>
      <c r="F5" s="76"/>
      <c r="I5" s="5" t="n">
        <v>0.00992755952380952</v>
      </c>
    </row>
    <row r="6" customFormat="false" ht="12.8" hidden="false" customHeight="false" outlineLevel="0" collapsed="false">
      <c r="A6" s="72" t="s">
        <v>273</v>
      </c>
      <c r="B6" s="73" t="n">
        <v>11017341</v>
      </c>
      <c r="C6" s="73" t="n">
        <v>108232</v>
      </c>
      <c r="D6" s="73" t="n">
        <v>114493</v>
      </c>
      <c r="E6" s="74" t="n">
        <v>1.7232</v>
      </c>
      <c r="F6" s="76"/>
      <c r="I6" s="5" t="n">
        <v>0.00973684523809524</v>
      </c>
    </row>
    <row r="7" customFormat="false" ht="12.8" hidden="false" customHeight="false" outlineLevel="0" collapsed="false">
      <c r="A7" s="72" t="s">
        <v>274</v>
      </c>
      <c r="B7" s="73" t="n">
        <v>10984063</v>
      </c>
      <c r="C7" s="73" t="n">
        <v>105650</v>
      </c>
      <c r="D7" s="73" t="n">
        <v>114859</v>
      </c>
      <c r="E7" s="74" t="n">
        <v>1.72529</v>
      </c>
      <c r="F7" s="76"/>
      <c r="I7" s="5" t="n">
        <v>0.00955017857142857</v>
      </c>
    </row>
    <row r="8" customFormat="false" ht="12.8" hidden="false" customHeight="false" outlineLevel="0" collapsed="false">
      <c r="A8" s="72" t="s">
        <v>275</v>
      </c>
      <c r="B8" s="73" t="n">
        <v>10950186</v>
      </c>
      <c r="C8" s="73" t="n">
        <v>103308</v>
      </c>
      <c r="D8" s="73" t="n">
        <v>116611</v>
      </c>
      <c r="E8" s="74" t="n">
        <v>1.72725</v>
      </c>
      <c r="F8" s="76"/>
      <c r="I8" s="5" t="n">
        <v>0.00936738095238095</v>
      </c>
    </row>
    <row r="9" customFormat="false" ht="12.8" hidden="false" customHeight="false" outlineLevel="0" collapsed="false">
      <c r="A9" s="72" t="s">
        <v>276</v>
      </c>
      <c r="B9" s="73" t="n">
        <v>10914981</v>
      </c>
      <c r="C9" s="73" t="n">
        <v>101270</v>
      </c>
      <c r="D9" s="73" t="n">
        <v>118918</v>
      </c>
      <c r="E9" s="74" t="n">
        <v>1.72908</v>
      </c>
      <c r="F9" s="76"/>
      <c r="I9" s="5" t="n">
        <v>0.00918744047619048</v>
      </c>
    </row>
    <row r="10" customFormat="false" ht="12.8" hidden="false" customHeight="false" outlineLevel="0" collapsed="false">
      <c r="A10" s="72" t="s">
        <v>277</v>
      </c>
      <c r="B10" s="73" t="n">
        <v>10882453</v>
      </c>
      <c r="C10" s="73" t="n">
        <v>99609</v>
      </c>
      <c r="D10" s="73" t="n">
        <v>131239</v>
      </c>
      <c r="E10" s="74" t="n">
        <v>1.73079</v>
      </c>
      <c r="F10" s="76"/>
      <c r="I10" s="5" t="n">
        <v>0.00901136904761905</v>
      </c>
    </row>
    <row r="11" customFormat="false" ht="12.8" hidden="false" customHeight="false" outlineLevel="0" collapsed="false">
      <c r="A11" s="72" t="s">
        <v>278</v>
      </c>
      <c r="B11" s="73" t="n">
        <v>10851301</v>
      </c>
      <c r="C11" s="73" t="n">
        <v>98359</v>
      </c>
      <c r="D11" s="73" t="n">
        <v>135184</v>
      </c>
      <c r="E11" s="74" t="n">
        <v>1.73239</v>
      </c>
      <c r="F11" s="76"/>
      <c r="I11" s="5" t="n">
        <v>0.00883910714285714</v>
      </c>
    </row>
    <row r="12" customFormat="false" ht="12.8" hidden="false" customHeight="false" outlineLevel="0" collapsed="false">
      <c r="A12" s="72" t="s">
        <v>279</v>
      </c>
      <c r="B12" s="73" t="n">
        <v>10820816</v>
      </c>
      <c r="C12" s="73" t="n">
        <v>97503</v>
      </c>
      <c r="D12" s="73" t="n">
        <v>129162</v>
      </c>
      <c r="E12" s="74" t="n">
        <v>1.73388</v>
      </c>
      <c r="F12" s="76"/>
      <c r="I12" s="5" t="n">
        <v>0.00866964285714286</v>
      </c>
    </row>
    <row r="13" customFormat="false" ht="12.8" hidden="false" customHeight="false" outlineLevel="0" collapsed="false">
      <c r="A13" s="72" t="s">
        <v>280</v>
      </c>
      <c r="B13" s="73" t="n">
        <v>10791009</v>
      </c>
      <c r="C13" s="73" t="n">
        <v>97032</v>
      </c>
      <c r="D13" s="73" t="n">
        <v>123946</v>
      </c>
      <c r="E13" s="74" t="n">
        <v>1.73528</v>
      </c>
      <c r="F13" s="76"/>
      <c r="I13" s="5" t="n">
        <v>0.00850369047619048</v>
      </c>
    </row>
    <row r="14" customFormat="false" ht="12.8" hidden="false" customHeight="false" outlineLevel="0" collapsed="false">
      <c r="A14" s="72" t="s">
        <v>281</v>
      </c>
      <c r="B14" s="73" t="n">
        <v>10762565</v>
      </c>
      <c r="C14" s="73" t="n">
        <v>96932</v>
      </c>
      <c r="D14" s="73" t="n">
        <v>122280</v>
      </c>
      <c r="E14" s="74" t="n">
        <v>1.73658</v>
      </c>
      <c r="F14" s="76"/>
      <c r="I14" s="5" t="n">
        <v>0.0083410119047619</v>
      </c>
    </row>
    <row r="15" customFormat="false" ht="12.8" hidden="false" customHeight="false" outlineLevel="0" collapsed="false">
      <c r="A15" s="72" t="s">
        <v>282</v>
      </c>
      <c r="B15" s="73" t="n">
        <v>10735818</v>
      </c>
      <c r="C15" s="73" t="n">
        <v>97174</v>
      </c>
      <c r="D15" s="73" t="n">
        <v>121937</v>
      </c>
      <c r="E15" s="74" t="n">
        <v>1.7378</v>
      </c>
      <c r="F15" s="76"/>
      <c r="I15" s="5" t="n">
        <v>0.00818113095238095</v>
      </c>
    </row>
    <row r="16" customFormat="false" ht="12.8" hidden="false" customHeight="false" outlineLevel="0" collapsed="false">
      <c r="A16" s="72" t="s">
        <v>283</v>
      </c>
      <c r="B16" s="73" t="n">
        <v>10728942</v>
      </c>
      <c r="C16" s="73" t="n">
        <v>97942</v>
      </c>
      <c r="D16" s="73" t="n">
        <v>128147</v>
      </c>
      <c r="E16" s="74" t="n">
        <v>1.73893</v>
      </c>
      <c r="F16" s="76"/>
      <c r="I16" s="5" t="n">
        <v>0.00802470238095238</v>
      </c>
    </row>
    <row r="17" customFormat="false" ht="12.8" hidden="false" customHeight="false" outlineLevel="0" collapsed="false">
      <c r="A17" s="72" t="s">
        <v>284</v>
      </c>
      <c r="B17" s="73" t="n">
        <v>10723210</v>
      </c>
      <c r="C17" s="73" t="n">
        <v>98936</v>
      </c>
      <c r="D17" s="73" t="n">
        <v>133534</v>
      </c>
      <c r="E17" s="74" t="n">
        <v>1.73999</v>
      </c>
      <c r="F17" s="76"/>
      <c r="I17" s="5" t="n">
        <v>0.0078714880952381</v>
      </c>
    </row>
    <row r="18" customFormat="false" ht="12.8" hidden="false" customHeight="false" outlineLevel="0" collapsed="false">
      <c r="A18" s="72" t="s">
        <v>285</v>
      </c>
      <c r="B18" s="73" t="n">
        <v>10718041</v>
      </c>
      <c r="C18" s="73" t="n">
        <v>100043</v>
      </c>
      <c r="D18" s="73" t="n">
        <v>139151</v>
      </c>
      <c r="E18" s="74" t="n">
        <v>1.74097</v>
      </c>
      <c r="F18" s="76"/>
      <c r="I18" s="5" t="n">
        <v>0.00772125</v>
      </c>
    </row>
    <row r="19" customFormat="false" ht="12.8" hidden="false" customHeight="false" outlineLevel="0" collapsed="false">
      <c r="A19" s="72" t="s">
        <v>286</v>
      </c>
      <c r="B19" s="73" t="n">
        <v>10715647</v>
      </c>
      <c r="C19" s="73" t="n">
        <v>101195</v>
      </c>
      <c r="D19" s="73" t="n">
        <v>147803</v>
      </c>
      <c r="E19" s="74" t="n">
        <v>1.74188</v>
      </c>
      <c r="F19" s="76"/>
      <c r="I19" s="5" t="n">
        <v>0.00757386904761905</v>
      </c>
    </row>
    <row r="20" customFormat="false" ht="12.8" hidden="false" customHeight="false" outlineLevel="0" collapsed="false">
      <c r="A20" s="72" t="s">
        <v>287</v>
      </c>
      <c r="B20" s="73" t="n">
        <v>10715072</v>
      </c>
      <c r="C20" s="73" t="n">
        <v>102316</v>
      </c>
      <c r="D20" s="73" t="n">
        <v>163200</v>
      </c>
      <c r="E20" s="74" t="n">
        <v>1.74273</v>
      </c>
      <c r="F20" s="76"/>
      <c r="I20" s="5" t="n">
        <v>0.00742904761904762</v>
      </c>
    </row>
    <row r="21" customFormat="false" ht="12.8" hidden="false" customHeight="false" outlineLevel="0" collapsed="false">
      <c r="A21" s="72" t="s">
        <v>288</v>
      </c>
      <c r="B21" s="73" t="n">
        <v>10716445</v>
      </c>
      <c r="C21" s="73" t="n">
        <v>103340</v>
      </c>
      <c r="D21" s="73" t="n">
        <v>174451</v>
      </c>
      <c r="E21" s="74" t="n">
        <v>1.74352</v>
      </c>
      <c r="F21" s="76"/>
      <c r="I21" s="5" t="n">
        <v>0.00728690476190476</v>
      </c>
    </row>
    <row r="22" customFormat="false" ht="12.8" hidden="false" customHeight="false" outlineLevel="0" collapsed="false">
      <c r="A22" s="72" t="s">
        <v>289</v>
      </c>
      <c r="B22" s="73" t="n">
        <v>10718698</v>
      </c>
      <c r="C22" s="73" t="n">
        <v>104218</v>
      </c>
      <c r="D22" s="73" t="n">
        <v>172909</v>
      </c>
      <c r="E22" s="74" t="n">
        <v>1.74425</v>
      </c>
      <c r="F22" s="76"/>
      <c r="I22" s="5" t="n">
        <v>0.00714815476190476</v>
      </c>
    </row>
    <row r="23" customFormat="false" ht="12.8" hidden="false" customHeight="false" outlineLevel="0" collapsed="false">
      <c r="A23" s="72" t="s">
        <v>290</v>
      </c>
      <c r="B23" s="73" t="n">
        <v>10721656</v>
      </c>
      <c r="C23" s="73" t="n">
        <v>104922</v>
      </c>
      <c r="D23" s="73" t="n">
        <v>170302</v>
      </c>
      <c r="E23" s="74" t="n">
        <v>1.74493</v>
      </c>
      <c r="F23" s="76"/>
      <c r="I23" s="5" t="n">
        <v>0.00701172619047619</v>
      </c>
    </row>
    <row r="24" customFormat="false" ht="12.8" hidden="false" customHeight="false" outlineLevel="0" collapsed="false">
      <c r="A24" s="72" t="s">
        <v>291</v>
      </c>
      <c r="B24" s="73" t="n">
        <v>10725079</v>
      </c>
      <c r="C24" s="73" t="n">
        <v>105456</v>
      </c>
      <c r="D24" s="73" t="n">
        <v>166353</v>
      </c>
      <c r="E24" s="74" t="n">
        <v>1.74556</v>
      </c>
      <c r="F24" s="76"/>
      <c r="I24" s="5" t="n">
        <v>0.00687815476190476</v>
      </c>
    </row>
    <row r="25" customFormat="false" ht="12.8" hidden="false" customHeight="false" outlineLevel="0" collapsed="false">
      <c r="A25" s="72" t="s">
        <v>292</v>
      </c>
      <c r="B25" s="73" t="n">
        <v>10729080</v>
      </c>
      <c r="C25" s="73" t="n">
        <v>105832</v>
      </c>
      <c r="D25" s="73" t="n">
        <v>164299</v>
      </c>
      <c r="E25" s="74" t="n">
        <v>1.74615</v>
      </c>
      <c r="F25" s="76"/>
      <c r="I25" s="5" t="n">
        <v>0.00674654761904762</v>
      </c>
    </row>
    <row r="26" customFormat="false" ht="12.8" hidden="false" customHeight="false" outlineLevel="0" collapsed="false">
      <c r="A26" s="72" t="s">
        <v>293</v>
      </c>
      <c r="B26" s="73" t="n">
        <v>10733221</v>
      </c>
      <c r="C26" s="73" t="n">
        <v>106056</v>
      </c>
      <c r="D26" s="73" t="n">
        <v>159339</v>
      </c>
      <c r="E26" s="74" t="n">
        <v>1.74668</v>
      </c>
      <c r="F26" s="76"/>
      <c r="I26" s="5" t="n">
        <v>0.00661827380952381</v>
      </c>
    </row>
    <row r="27" customFormat="false" ht="12.8" hidden="false" customHeight="false" outlineLevel="0" collapsed="false">
      <c r="A27" s="72" t="s">
        <v>294</v>
      </c>
      <c r="B27" s="73" t="n">
        <v>10736500</v>
      </c>
      <c r="C27" s="73" t="n">
        <v>106118</v>
      </c>
      <c r="D27" s="73" t="n">
        <v>145590</v>
      </c>
      <c r="E27" s="74" t="n">
        <v>1.74718</v>
      </c>
      <c r="F27" s="76"/>
      <c r="I27" s="5" t="n">
        <v>0.00649166666666667</v>
      </c>
    </row>
    <row r="28" customFormat="false" ht="12.8" hidden="false" customHeight="false" outlineLevel="0" collapsed="false">
      <c r="A28" s="72" t="s">
        <v>295</v>
      </c>
      <c r="B28" s="73" t="n">
        <v>10739354</v>
      </c>
      <c r="C28" s="73" t="n">
        <v>106029</v>
      </c>
      <c r="D28" s="73" t="n">
        <v>138375</v>
      </c>
      <c r="E28" s="74" t="n">
        <v>1.74764</v>
      </c>
      <c r="F28" s="76"/>
      <c r="I28" s="5" t="n">
        <v>0.0063685119047619</v>
      </c>
    </row>
    <row r="29" customFormat="false" ht="12.8" hidden="false" customHeight="false" outlineLevel="0" collapsed="false">
      <c r="A29" s="72" t="s">
        <v>296</v>
      </c>
      <c r="B29" s="73" t="n">
        <v>10742301</v>
      </c>
      <c r="C29" s="73" t="n">
        <v>105804</v>
      </c>
      <c r="D29" s="73" t="n">
        <v>138142</v>
      </c>
      <c r="E29" s="74" t="n">
        <v>1.74807</v>
      </c>
      <c r="F29" s="76"/>
      <c r="I29" s="5" t="n">
        <v>0.00624702380952381</v>
      </c>
    </row>
    <row r="30" customFormat="false" ht="12.8" hidden="false" customHeight="false" outlineLevel="0" collapsed="false">
      <c r="A30" s="72" t="s">
        <v>297</v>
      </c>
      <c r="B30" s="73" t="n">
        <v>10744955</v>
      </c>
      <c r="C30" s="73" t="n">
        <v>105450</v>
      </c>
      <c r="D30" s="73" t="n">
        <v>135946</v>
      </c>
      <c r="E30" s="74" t="n">
        <v>1.74846</v>
      </c>
      <c r="F30" s="76"/>
      <c r="I30" s="5" t="n">
        <v>0.00612815476190476</v>
      </c>
    </row>
    <row r="31" customFormat="false" ht="12.8" hidden="false" customHeight="false" outlineLevel="0" collapsed="false">
      <c r="A31" s="72" t="s">
        <v>298</v>
      </c>
      <c r="B31" s="73" t="n">
        <v>10747331</v>
      </c>
      <c r="C31" s="73" t="n">
        <v>104982</v>
      </c>
      <c r="D31" s="73" t="n">
        <v>136401</v>
      </c>
      <c r="E31" s="74" t="n">
        <v>1.74882</v>
      </c>
      <c r="F31" s="76"/>
      <c r="I31" s="5" t="n">
        <v>0.00601208333333333</v>
      </c>
    </row>
    <row r="32" customFormat="false" ht="12.8" hidden="false" customHeight="false" outlineLevel="0" collapsed="false">
      <c r="A32" s="72" t="s">
        <v>299</v>
      </c>
      <c r="B32" s="73" t="n">
        <v>10749229</v>
      </c>
      <c r="C32" s="73" t="n">
        <v>104421</v>
      </c>
      <c r="D32" s="73" t="n">
        <v>137079</v>
      </c>
      <c r="E32" s="74" t="n">
        <v>1.74915</v>
      </c>
      <c r="F32" s="76"/>
      <c r="I32" s="5" t="n">
        <v>0.0058972619047619</v>
      </c>
    </row>
    <row r="33" customFormat="false" ht="12.8" hidden="false" customHeight="false" outlineLevel="0" collapsed="false">
      <c r="A33" s="72" t="s">
        <v>300</v>
      </c>
      <c r="B33" s="73" t="n">
        <v>10750188</v>
      </c>
      <c r="C33" s="73" t="n">
        <v>103781</v>
      </c>
      <c r="D33" s="73" t="n">
        <v>135119</v>
      </c>
      <c r="E33" s="74" t="n">
        <v>1.74945</v>
      </c>
      <c r="F33" s="76"/>
      <c r="I33" s="5" t="n">
        <v>0.00578476190476191</v>
      </c>
    </row>
    <row r="34" customFormat="false" ht="12.8" hidden="false" customHeight="false" outlineLevel="0" collapsed="false">
      <c r="A34" s="72" t="s">
        <v>301</v>
      </c>
      <c r="B34" s="73" t="n">
        <v>10750103</v>
      </c>
      <c r="C34" s="73" t="n">
        <v>103075</v>
      </c>
      <c r="D34" s="73" t="n">
        <v>134089</v>
      </c>
      <c r="E34" s="74" t="n">
        <v>1.74973</v>
      </c>
      <c r="F34" s="76"/>
      <c r="I34" s="5" t="n">
        <v>0.00567541666666667</v>
      </c>
    </row>
    <row r="35" customFormat="false" ht="12.8" hidden="false" customHeight="false" outlineLevel="0" collapsed="false">
      <c r="A35" s="72" t="s">
        <v>302</v>
      </c>
      <c r="B35" s="73" t="n">
        <v>10749615</v>
      </c>
      <c r="C35" s="73" t="n">
        <v>102342</v>
      </c>
      <c r="D35" s="73" t="n">
        <v>140871</v>
      </c>
      <c r="E35" s="74" t="n">
        <v>1.74998</v>
      </c>
      <c r="F35" s="76"/>
      <c r="I35" s="5" t="n">
        <v>0.00556779761904762</v>
      </c>
    </row>
    <row r="36" customFormat="false" ht="12.8" hidden="false" customHeight="false" outlineLevel="0" collapsed="false">
      <c r="A36" s="72" t="s">
        <v>303</v>
      </c>
      <c r="B36" s="73" t="n">
        <v>10747298</v>
      </c>
      <c r="C36" s="73" t="n">
        <v>101586</v>
      </c>
      <c r="D36" s="73" t="n">
        <v>135066</v>
      </c>
      <c r="E36" s="74" t="n">
        <v>1.75022</v>
      </c>
      <c r="F36" s="76"/>
      <c r="I36" s="5" t="n">
        <v>0.00546119047619048</v>
      </c>
    </row>
    <row r="37" customFormat="false" ht="12.8" hidden="false" customHeight="false" outlineLevel="0" collapsed="false">
      <c r="A37" s="72" t="s">
        <v>304</v>
      </c>
      <c r="B37" s="73" t="n">
        <v>10743901</v>
      </c>
      <c r="C37" s="73" t="n">
        <v>100827</v>
      </c>
      <c r="D37" s="73" t="n">
        <v>137570</v>
      </c>
      <c r="E37" s="74" t="n">
        <v>1.75043</v>
      </c>
      <c r="F37" s="76"/>
      <c r="I37" s="5" t="n">
        <v>0.00535779761904762</v>
      </c>
    </row>
    <row r="38" customFormat="false" ht="12.8" hidden="false" customHeight="false" outlineLevel="0" collapsed="false">
      <c r="A38" s="72" t="s">
        <v>305</v>
      </c>
      <c r="B38" s="73" t="n">
        <v>10739096</v>
      </c>
      <c r="C38" s="73" t="n">
        <v>100088</v>
      </c>
      <c r="D38" s="73" t="n">
        <v>137707</v>
      </c>
      <c r="E38" s="74" t="n">
        <v>1.75063</v>
      </c>
      <c r="F38" s="76"/>
      <c r="I38" s="5" t="n">
        <v>0.00525589285714286</v>
      </c>
    </row>
    <row r="39" customFormat="false" ht="12.8" hidden="false" customHeight="false" outlineLevel="0" collapsed="false">
      <c r="A39" s="72" t="s">
        <v>306</v>
      </c>
      <c r="B39" s="73" t="n">
        <v>10732283</v>
      </c>
      <c r="C39" s="73" t="n">
        <v>99385</v>
      </c>
      <c r="D39" s="73" t="n">
        <v>132294</v>
      </c>
      <c r="E39" s="74" t="n">
        <v>1.75081</v>
      </c>
      <c r="F39" s="76"/>
      <c r="I39" s="5" t="n">
        <v>0.00515642857142857</v>
      </c>
    </row>
    <row r="40" customFormat="false" ht="12.8" hidden="false" customHeight="false" outlineLevel="0" collapsed="false">
      <c r="A40" s="72" t="s">
        <v>307</v>
      </c>
      <c r="B40" s="73" t="n">
        <v>10724053</v>
      </c>
      <c r="C40" s="73" t="n">
        <v>98751</v>
      </c>
      <c r="D40" s="73" t="n">
        <v>132653</v>
      </c>
      <c r="E40" s="74" t="n">
        <v>1.75097</v>
      </c>
      <c r="F40" s="76"/>
      <c r="I40" s="5" t="n">
        <v>0.0050585119047619</v>
      </c>
    </row>
    <row r="41" customFormat="false" ht="12.8" hidden="false" customHeight="false" outlineLevel="0" collapsed="false">
      <c r="A41" s="72" t="s">
        <v>308</v>
      </c>
      <c r="B41" s="73" t="n">
        <v>10713330</v>
      </c>
      <c r="C41" s="73" t="n">
        <v>98194</v>
      </c>
      <c r="D41" s="73" t="n">
        <v>121454</v>
      </c>
      <c r="E41" s="74" t="n">
        <v>1.75112</v>
      </c>
      <c r="F41" s="76"/>
      <c r="I41" s="5" t="n">
        <v>0.00496214285714286</v>
      </c>
    </row>
    <row r="42" customFormat="false" ht="12.8" hidden="false" customHeight="false" outlineLevel="0" collapsed="false">
      <c r="A42" s="72" t="s">
        <v>309</v>
      </c>
      <c r="B42" s="73" t="n">
        <v>10701227</v>
      </c>
      <c r="C42" s="73" t="n">
        <v>97733</v>
      </c>
      <c r="D42" s="73" t="n">
        <v>112587</v>
      </c>
      <c r="E42" s="74" t="n">
        <v>1.75126</v>
      </c>
      <c r="F42" s="76"/>
      <c r="I42" s="5" t="n">
        <v>0.00486821428571429</v>
      </c>
    </row>
    <row r="43" customFormat="false" ht="12.8" hidden="false" customHeight="false" outlineLevel="0" collapsed="false">
      <c r="A43" s="72" t="s">
        <v>310</v>
      </c>
      <c r="B43" s="73" t="n">
        <v>10687990</v>
      </c>
      <c r="C43" s="73" t="n">
        <v>97392</v>
      </c>
      <c r="D43" s="73" t="n">
        <v>107935</v>
      </c>
      <c r="E43" s="74" t="n">
        <v>1.75138</v>
      </c>
      <c r="F43" s="76"/>
      <c r="I43" s="5" t="n">
        <v>0.00477583333333333</v>
      </c>
    </row>
    <row r="44" customFormat="false" ht="12.8" hidden="false" customHeight="false" outlineLevel="0" collapsed="false">
      <c r="A44" s="72" t="s">
        <v>311</v>
      </c>
      <c r="B44" s="73" t="n">
        <v>10673795</v>
      </c>
      <c r="C44" s="73" t="n">
        <v>97181</v>
      </c>
      <c r="D44" s="73" t="n">
        <v>108414</v>
      </c>
      <c r="E44" s="74" t="n">
        <v>1.7515</v>
      </c>
      <c r="F44" s="76"/>
      <c r="I44" s="5" t="n">
        <v>0.00468541666666667</v>
      </c>
    </row>
    <row r="45" customFormat="false" ht="12.8" hidden="false" customHeight="false" outlineLevel="0" collapsed="false">
      <c r="A45" s="72" t="s">
        <v>312</v>
      </c>
      <c r="B45" s="73" t="n">
        <v>10658868</v>
      </c>
      <c r="C45" s="73" t="n">
        <v>97100</v>
      </c>
      <c r="D45" s="73" t="n">
        <v>108303</v>
      </c>
      <c r="E45" s="74" t="n">
        <v>1.7516</v>
      </c>
      <c r="F45" s="76"/>
      <c r="I45" s="5" t="n">
        <v>0.0045964880952381</v>
      </c>
    </row>
    <row r="46" customFormat="false" ht="12.8" hidden="false" customHeight="false" outlineLevel="0" collapsed="false">
      <c r="A46" s="72" t="s">
        <v>313</v>
      </c>
      <c r="B46" s="73" t="n">
        <v>10643474</v>
      </c>
      <c r="C46" s="73" t="n">
        <v>97138</v>
      </c>
      <c r="D46" s="73" t="n">
        <v>107031</v>
      </c>
      <c r="E46" s="74" t="n">
        <v>1.7517</v>
      </c>
      <c r="F46" s="76"/>
      <c r="I46" s="5" t="n">
        <v>0.00450988095238095</v>
      </c>
    </row>
    <row r="47" customFormat="false" ht="12.8" hidden="false" customHeight="false" outlineLevel="0" collapsed="false">
      <c r="A47" s="72" t="s">
        <v>314</v>
      </c>
      <c r="B47" s="73" t="n">
        <v>10627866</v>
      </c>
      <c r="C47" s="73" t="n">
        <v>97285</v>
      </c>
      <c r="D47" s="73" t="n">
        <v>109529</v>
      </c>
      <c r="E47" s="74" t="n">
        <v>1.75178</v>
      </c>
      <c r="F47" s="76"/>
      <c r="I47" s="5" t="n">
        <v>0.00442428571428571</v>
      </c>
    </row>
    <row r="48" customFormat="false" ht="12.8" hidden="false" customHeight="false" outlineLevel="0" collapsed="false">
      <c r="A48" s="72" t="s">
        <v>315</v>
      </c>
      <c r="B48" s="73" t="n">
        <v>10612344</v>
      </c>
      <c r="C48" s="73" t="n">
        <v>97523</v>
      </c>
      <c r="D48" s="73" t="n">
        <v>109868</v>
      </c>
      <c r="E48" s="74" t="n">
        <v>1.75186</v>
      </c>
      <c r="F48" s="76"/>
      <c r="I48" s="5" t="n">
        <v>0.00434077380952381</v>
      </c>
    </row>
    <row r="49" customFormat="false" ht="12.8" hidden="false" customHeight="false" outlineLevel="0" collapsed="false">
      <c r="A49" s="72" t="s">
        <v>316</v>
      </c>
      <c r="B49" s="73" t="n">
        <v>10597167</v>
      </c>
      <c r="C49" s="73" t="n">
        <v>97832</v>
      </c>
      <c r="D49" s="73" t="n">
        <v>112015</v>
      </c>
      <c r="E49" s="74" t="n">
        <v>1.75194</v>
      </c>
      <c r="F49" s="76"/>
      <c r="I49" s="5" t="n">
        <v>0.00425863095238095</v>
      </c>
    </row>
    <row r="50" customFormat="false" ht="12.8" hidden="false" customHeight="false" outlineLevel="0" collapsed="false">
      <c r="A50" s="72" t="s">
        <v>317</v>
      </c>
      <c r="B50" s="73" t="n">
        <v>10582613</v>
      </c>
      <c r="C50" s="73" t="n">
        <v>98190</v>
      </c>
      <c r="D50" s="73" t="n">
        <v>112161</v>
      </c>
      <c r="E50" s="74" t="n">
        <v>1.75201</v>
      </c>
      <c r="F50" s="76"/>
      <c r="I50" s="5" t="n">
        <v>0.00417779761904762</v>
      </c>
    </row>
    <row r="51" customFormat="false" ht="12.8" hidden="false" customHeight="false" outlineLevel="0" collapsed="false">
      <c r="A51" s="72" t="s">
        <v>318</v>
      </c>
      <c r="B51" s="73" t="n">
        <v>10568913</v>
      </c>
      <c r="C51" s="73" t="n">
        <v>98572</v>
      </c>
      <c r="D51" s="73" t="n">
        <v>115169</v>
      </c>
      <c r="E51" s="74" t="n">
        <v>1.75207</v>
      </c>
      <c r="F51" s="76"/>
      <c r="I51" s="5" t="n">
        <v>0.00409875</v>
      </c>
    </row>
    <row r="52" customFormat="false" ht="12.8" hidden="false" customHeight="false" outlineLevel="0" collapsed="false">
      <c r="A52" s="72" t="s">
        <v>319</v>
      </c>
      <c r="B52" s="73" t="n">
        <v>10556713</v>
      </c>
      <c r="C52" s="73" t="n">
        <v>98960</v>
      </c>
      <c r="D52" s="73" t="n">
        <v>122179</v>
      </c>
      <c r="E52" s="74" t="n">
        <v>1.75214</v>
      </c>
      <c r="F52" s="76"/>
      <c r="I52" s="5" t="n">
        <v>0.00402119047619048</v>
      </c>
    </row>
    <row r="53" customFormat="false" ht="12.8" hidden="false" customHeight="false" outlineLevel="0" collapsed="false">
      <c r="A53" s="72" t="s">
        <v>320</v>
      </c>
      <c r="B53" s="73" t="n">
        <v>10546115</v>
      </c>
      <c r="C53" s="73" t="n">
        <v>99334</v>
      </c>
      <c r="D53" s="73" t="n">
        <v>124682</v>
      </c>
      <c r="E53" s="74" t="n">
        <v>1.75219</v>
      </c>
      <c r="F53" s="76"/>
      <c r="I53" s="5" t="n">
        <v>0.00394511904761905</v>
      </c>
    </row>
    <row r="54" customFormat="false" ht="12.8" hidden="false" customHeight="false" outlineLevel="0" collapsed="false">
      <c r="A54" s="72" t="s">
        <v>321</v>
      </c>
      <c r="B54" s="73" t="n">
        <v>10537745</v>
      </c>
      <c r="C54" s="73" t="n">
        <v>99687</v>
      </c>
      <c r="D54" s="73" t="n">
        <v>132473</v>
      </c>
      <c r="E54" s="74" t="n">
        <v>1.75225</v>
      </c>
      <c r="F54" s="76"/>
      <c r="I54" s="5" t="n">
        <v>0.00387089285714286</v>
      </c>
    </row>
    <row r="55" customFormat="false" ht="12.8" hidden="false" customHeight="false" outlineLevel="0" collapsed="false">
      <c r="A55" s="72" t="s">
        <v>322</v>
      </c>
      <c r="B55" s="73" t="n">
        <v>10531463</v>
      </c>
      <c r="C55" s="73" t="n">
        <v>100004</v>
      </c>
      <c r="D55" s="73" t="n">
        <v>137515</v>
      </c>
      <c r="E55" s="74" t="n">
        <v>1.7523</v>
      </c>
      <c r="F55" s="76"/>
      <c r="I55" s="5" t="n">
        <v>0.0037977380952381</v>
      </c>
    </row>
    <row r="56" customFormat="false" ht="12.8" hidden="false" customHeight="false" outlineLevel="0" collapsed="false">
      <c r="A56" s="72" t="s">
        <v>323</v>
      </c>
      <c r="B56" s="73" t="n">
        <v>10526487</v>
      </c>
      <c r="C56" s="73" t="n">
        <v>100257</v>
      </c>
      <c r="D56" s="73" t="n">
        <v>134690</v>
      </c>
      <c r="E56" s="74" t="n">
        <v>1.75236</v>
      </c>
      <c r="F56" s="76"/>
      <c r="I56" s="5" t="n">
        <v>0.00372577380952381</v>
      </c>
    </row>
    <row r="57" customFormat="false" ht="12.8" hidden="false" customHeight="false" outlineLevel="0" collapsed="false">
      <c r="A57" s="72" t="s">
        <v>324</v>
      </c>
      <c r="B57" s="73" t="n">
        <v>10523131</v>
      </c>
      <c r="C57" s="73" t="n">
        <v>100438</v>
      </c>
      <c r="D57" s="73" t="n">
        <v>135091</v>
      </c>
      <c r="E57" s="74" t="n">
        <v>1.75241</v>
      </c>
      <c r="F57" s="76"/>
      <c r="I57" s="5" t="n">
        <v>0.00365559523809524</v>
      </c>
    </row>
    <row r="58" customFormat="false" ht="12.8" hidden="false" customHeight="false" outlineLevel="0" collapsed="false">
      <c r="A58" s="72" t="s">
        <v>325</v>
      </c>
      <c r="B58" s="73" t="n">
        <v>10520575</v>
      </c>
      <c r="C58" s="73" t="n">
        <v>100531</v>
      </c>
      <c r="D58" s="73" t="n">
        <v>128081</v>
      </c>
      <c r="E58" s="74" t="n">
        <v>1.75246</v>
      </c>
      <c r="F58" s="76"/>
      <c r="I58" s="5" t="n">
        <v>0.00358690476190476</v>
      </c>
    </row>
    <row r="59" customFormat="false" ht="12.8" hidden="false" customHeight="false" outlineLevel="0" collapsed="false">
      <c r="A59" s="72" t="s">
        <v>326</v>
      </c>
      <c r="B59" s="73" t="n">
        <v>10519397</v>
      </c>
      <c r="C59" s="73" t="n">
        <v>100541</v>
      </c>
      <c r="D59" s="73" t="n">
        <v>127888</v>
      </c>
      <c r="E59" s="74" t="n">
        <v>1.75251</v>
      </c>
      <c r="F59" s="76"/>
      <c r="I59" s="5" t="n">
        <v>0.00351922619047619</v>
      </c>
    </row>
    <row r="60" customFormat="false" ht="12.8" hidden="false" customHeight="false" outlineLevel="0" collapsed="false">
      <c r="A60" s="72" t="s">
        <v>327</v>
      </c>
      <c r="B60" s="73" t="n">
        <v>10519352</v>
      </c>
      <c r="C60" s="73" t="n">
        <v>100474</v>
      </c>
      <c r="D60" s="73" t="n">
        <v>126622</v>
      </c>
      <c r="E60" s="74" t="n">
        <v>1.75256</v>
      </c>
      <c r="F60" s="76"/>
      <c r="I60" s="5" t="n">
        <v>0.00345291666666667</v>
      </c>
    </row>
    <row r="61" customFormat="false" ht="12.8" hidden="false" customHeight="false" outlineLevel="0" collapsed="false">
      <c r="A61" s="72" t="s">
        <v>328</v>
      </c>
      <c r="B61" s="73" t="n">
        <v>10520741</v>
      </c>
      <c r="C61" s="73" t="n">
        <v>100339</v>
      </c>
      <c r="D61" s="73" t="n">
        <v>129662</v>
      </c>
      <c r="E61" s="74" t="n">
        <v>1.75262</v>
      </c>
      <c r="F61" s="76"/>
      <c r="I61" s="5" t="n">
        <v>0.00338761904761905</v>
      </c>
    </row>
    <row r="62" customFormat="false" ht="12.8" hidden="false" customHeight="false" outlineLevel="0" collapsed="false">
      <c r="A62" s="72" t="s">
        <v>329</v>
      </c>
      <c r="B62" s="73" t="n">
        <v>10523190</v>
      </c>
      <c r="C62" s="73" t="n">
        <v>100142</v>
      </c>
      <c r="D62" s="73" t="n">
        <v>130262</v>
      </c>
      <c r="E62" s="74" t="n">
        <v>1.75267</v>
      </c>
      <c r="F62" s="76"/>
      <c r="I62" s="5" t="n">
        <v>0.0033239880952381</v>
      </c>
    </row>
    <row r="63" customFormat="false" ht="12.8" hidden="false" customHeight="false" outlineLevel="0" collapsed="false">
      <c r="A63" s="72" t="s">
        <v>330</v>
      </c>
      <c r="B63" s="73" t="n">
        <v>10526760</v>
      </c>
      <c r="C63" s="73" t="n">
        <v>99892</v>
      </c>
      <c r="D63" s="73" t="n">
        <v>132488</v>
      </c>
      <c r="E63" s="74" t="n">
        <v>1.75273</v>
      </c>
      <c r="F63" s="76"/>
      <c r="I63" s="5" t="n">
        <v>0.00326119047619048</v>
      </c>
    </row>
    <row r="64" customFormat="false" ht="12.8" hidden="false" customHeight="false" outlineLevel="0" collapsed="false">
      <c r="A64" s="72" t="s">
        <v>331</v>
      </c>
      <c r="B64" s="73" t="n">
        <v>10531115</v>
      </c>
      <c r="C64" s="73" t="n">
        <v>99598</v>
      </c>
      <c r="D64" s="73" t="n">
        <v>132704</v>
      </c>
      <c r="E64" s="74" t="n">
        <v>1.75278</v>
      </c>
      <c r="F64" s="76"/>
      <c r="I64" s="5" t="n">
        <v>0.00319964285714286</v>
      </c>
    </row>
    <row r="65" customFormat="false" ht="12.8" hidden="false" customHeight="false" outlineLevel="0" collapsed="false">
      <c r="A65" s="72" t="s">
        <v>332</v>
      </c>
      <c r="B65" s="73" t="n">
        <v>10536140</v>
      </c>
      <c r="C65" s="73" t="n">
        <v>99267</v>
      </c>
      <c r="D65" s="73" t="n">
        <v>132441</v>
      </c>
      <c r="E65" s="74" t="n">
        <v>1.75284</v>
      </c>
      <c r="F65" s="76"/>
      <c r="I65" s="5" t="n">
        <v>0.00313964285714286</v>
      </c>
    </row>
    <row r="66" customFormat="false" ht="12.8" hidden="false" customHeight="false" outlineLevel="0" collapsed="false">
      <c r="A66" s="72" t="s">
        <v>333</v>
      </c>
      <c r="B66" s="73" t="n">
        <v>10541581</v>
      </c>
      <c r="C66" s="73" t="n">
        <v>98908</v>
      </c>
      <c r="D66" s="73" t="n">
        <v>130196</v>
      </c>
      <c r="E66" s="74" t="n">
        <v>1.75291</v>
      </c>
      <c r="F66" s="76"/>
      <c r="I66" s="5" t="n">
        <v>0.00308041666666667</v>
      </c>
    </row>
    <row r="67" customFormat="false" ht="12.8" hidden="false" customHeight="false" outlineLevel="0" collapsed="false">
      <c r="A67" s="72" t="s">
        <v>334</v>
      </c>
      <c r="B67" s="73" t="n">
        <v>10547392</v>
      </c>
      <c r="C67" s="73" t="n">
        <v>98531</v>
      </c>
      <c r="D67" s="73" t="n">
        <v>127937</v>
      </c>
      <c r="E67" s="74" t="n">
        <v>1.75297</v>
      </c>
      <c r="F67" s="76"/>
      <c r="I67" s="5" t="n">
        <v>0.00302255952380952</v>
      </c>
    </row>
    <row r="68" customFormat="false" ht="12.8" hidden="false" customHeight="false" outlineLevel="0" collapsed="false">
      <c r="A68" s="72" t="s">
        <v>335</v>
      </c>
      <c r="B68" s="73" t="n">
        <v>10554306</v>
      </c>
      <c r="C68" s="73" t="n">
        <v>98160</v>
      </c>
      <c r="D68" s="73" t="n">
        <v>132984</v>
      </c>
      <c r="E68" s="74" t="n">
        <v>1.75304</v>
      </c>
      <c r="F68" s="76"/>
      <c r="I68" s="5" t="n">
        <v>0.00296577380952381</v>
      </c>
    </row>
    <row r="69" customFormat="false" ht="12.8" hidden="false" customHeight="false" outlineLevel="0" collapsed="false">
      <c r="A69" s="72" t="s">
        <v>336</v>
      </c>
      <c r="B69" s="73" t="n">
        <v>10560613</v>
      </c>
      <c r="C69" s="73" t="n">
        <v>97782</v>
      </c>
      <c r="D69" s="73" t="n">
        <v>121531</v>
      </c>
      <c r="E69" s="74" t="n">
        <v>1.75312</v>
      </c>
      <c r="F69" s="76"/>
      <c r="I69" s="5" t="n">
        <v>0.00291041666666667</v>
      </c>
    </row>
    <row r="70" customFormat="false" ht="12.8" hidden="false" customHeight="false" outlineLevel="0" collapsed="false">
      <c r="A70" s="72" t="s">
        <v>337</v>
      </c>
      <c r="B70" s="73" t="n">
        <v>10567879</v>
      </c>
      <c r="C70" s="73" t="n">
        <v>97427</v>
      </c>
      <c r="D70" s="73" t="n">
        <v>126375</v>
      </c>
      <c r="E70" s="74" t="n">
        <v>1.75319</v>
      </c>
      <c r="F70" s="76"/>
      <c r="I70" s="5" t="n">
        <v>0.00285494047619048</v>
      </c>
    </row>
    <row r="71" customFormat="false" ht="12.8" hidden="false" customHeight="false" outlineLevel="0" collapsed="false">
      <c r="A71" s="72" t="s">
        <v>338</v>
      </c>
      <c r="B71" s="73" t="n">
        <v>10575571</v>
      </c>
      <c r="C71" s="73" t="n">
        <v>97105</v>
      </c>
      <c r="D71" s="73" t="n">
        <v>126292</v>
      </c>
      <c r="E71" s="74" t="n">
        <v>1.75328</v>
      </c>
      <c r="F71" s="76"/>
      <c r="I71" s="5" t="n">
        <v>0.00280178571428571</v>
      </c>
    </row>
    <row r="72" customFormat="false" ht="12.8" hidden="false" customHeight="false" outlineLevel="0" collapsed="false">
      <c r="A72" s="72" t="s">
        <v>339</v>
      </c>
      <c r="B72" s="73" t="n">
        <v>10583399</v>
      </c>
      <c r="C72" s="73" t="n">
        <v>96819</v>
      </c>
      <c r="D72" s="73" t="n">
        <v>124144</v>
      </c>
      <c r="E72" s="74" t="n">
        <v>1.75336</v>
      </c>
      <c r="F72" s="76"/>
      <c r="I72" s="5" t="n">
        <v>0.00274910714285714</v>
      </c>
    </row>
    <row r="73" customFormat="false" ht="12.8" hidden="false" customHeight="false" outlineLevel="0" collapsed="false">
      <c r="A73" s="72" t="s">
        <v>340</v>
      </c>
      <c r="B73" s="73" t="n">
        <v>10591266</v>
      </c>
      <c r="C73" s="73" t="n">
        <v>96574</v>
      </c>
      <c r="D73" s="73" t="n">
        <v>122198</v>
      </c>
      <c r="E73" s="74" t="n">
        <v>1.75345</v>
      </c>
      <c r="F73" s="76"/>
      <c r="I73" s="5" t="n">
        <v>0.00269755952380952</v>
      </c>
    </row>
    <row r="74" customFormat="false" ht="12.8" hidden="false" customHeight="false" outlineLevel="0" collapsed="false">
      <c r="A74" s="72" t="s">
        <v>341</v>
      </c>
      <c r="B74" s="73" t="n">
        <v>10599178</v>
      </c>
      <c r="C74" s="73" t="n">
        <v>96379</v>
      </c>
      <c r="D74" s="73" t="n">
        <v>120646</v>
      </c>
      <c r="E74" s="74" t="n">
        <v>1.75355</v>
      </c>
      <c r="F74" s="76"/>
      <c r="I74" s="5" t="n">
        <v>0.00264690476190476</v>
      </c>
    </row>
    <row r="75" customFormat="false" ht="12.8" hidden="false" customHeight="false" outlineLevel="0" collapsed="false">
      <c r="A75" s="72" t="s">
        <v>342</v>
      </c>
      <c r="B75" s="73" t="n">
        <v>10606983</v>
      </c>
      <c r="C75" s="73" t="n">
        <v>96237</v>
      </c>
      <c r="D75" s="73" t="n">
        <v>119207</v>
      </c>
      <c r="E75" s="74" t="n">
        <v>1.75365</v>
      </c>
      <c r="F75" s="76"/>
      <c r="I75" s="5" t="n">
        <v>0.00259761904761905</v>
      </c>
    </row>
    <row r="76" customFormat="false" ht="12.8" hidden="false" customHeight="false" outlineLevel="0" collapsed="false">
      <c r="A76" s="72" t="s">
        <v>343</v>
      </c>
      <c r="B76" s="73" t="n">
        <v>10614609</v>
      </c>
      <c r="C76" s="73" t="n">
        <v>96148</v>
      </c>
      <c r="D76" s="73" t="n">
        <v>118222</v>
      </c>
      <c r="E76" s="74" t="n">
        <v>1.75375</v>
      </c>
      <c r="F76" s="76"/>
      <c r="I76" s="5" t="n">
        <v>0.00254886904761905</v>
      </c>
    </row>
    <row r="77" customFormat="false" ht="12.8" hidden="false" customHeight="false" outlineLevel="0" collapsed="false">
      <c r="A77" s="72" t="s">
        <v>344</v>
      </c>
      <c r="B77" s="73" t="n">
        <v>10621931</v>
      </c>
      <c r="C77" s="73" t="n">
        <v>96112</v>
      </c>
      <c r="D77" s="73" t="n">
        <v>117600</v>
      </c>
      <c r="E77" s="74" t="n">
        <v>1.75386</v>
      </c>
      <c r="F77" s="76"/>
      <c r="I77" s="5" t="n">
        <v>0.00250089285714286</v>
      </c>
    </row>
    <row r="78" customFormat="false" ht="12.8" hidden="false" customHeight="false" outlineLevel="0" collapsed="false">
      <c r="A78" s="72" t="s">
        <v>345</v>
      </c>
      <c r="B78" s="73" t="n">
        <v>10628801</v>
      </c>
      <c r="C78" s="73" t="n">
        <v>96124</v>
      </c>
      <c r="D78" s="73" t="n">
        <v>117357</v>
      </c>
      <c r="E78" s="74" t="n">
        <v>1.75398</v>
      </c>
      <c r="F78" s="76"/>
      <c r="I78" s="5" t="n">
        <v>0.00245392857142857</v>
      </c>
    </row>
    <row r="79" customFormat="false" ht="12.8" hidden="false" customHeight="false" outlineLevel="0" collapsed="false">
      <c r="A79" s="72" t="s">
        <v>346</v>
      </c>
      <c r="B79" s="73" t="n">
        <v>10635076</v>
      </c>
      <c r="C79" s="73" t="n">
        <v>96178</v>
      </c>
      <c r="D79" s="73" t="n">
        <v>117467</v>
      </c>
      <c r="E79" s="74" t="n">
        <v>1.7541</v>
      </c>
      <c r="F79" s="76"/>
      <c r="I79" s="5" t="n">
        <v>0.00240785714285714</v>
      </c>
    </row>
    <row r="80" customFormat="false" ht="12.8" hidden="false" customHeight="false" outlineLevel="0" collapsed="false">
      <c r="A80" s="72" t="s">
        <v>347</v>
      </c>
      <c r="B80" s="73" t="n">
        <v>10640703</v>
      </c>
      <c r="C80" s="73" t="n">
        <v>96267</v>
      </c>
      <c r="D80" s="73" t="n">
        <v>117884</v>
      </c>
      <c r="E80" s="74" t="n">
        <v>1.75423</v>
      </c>
      <c r="F80" s="76"/>
      <c r="I80" s="5" t="n">
        <v>0.00236315476190476</v>
      </c>
    </row>
    <row r="81" customFormat="false" ht="12.8" hidden="false" customHeight="false" outlineLevel="0" collapsed="false">
      <c r="A81" s="72" t="s">
        <v>348</v>
      </c>
      <c r="B81" s="73" t="n">
        <v>10645693</v>
      </c>
      <c r="C81" s="73" t="n">
        <v>96385</v>
      </c>
      <c r="D81" s="73" t="n">
        <v>118739</v>
      </c>
      <c r="E81" s="74" t="n">
        <v>1.75436</v>
      </c>
      <c r="F81" s="76"/>
      <c r="I81" s="5" t="n">
        <v>0.00231833333333333</v>
      </c>
    </row>
    <row r="947" customFormat="false" ht="12.8" hidden="false" customHeight="false" outlineLevel="0" collapsed="false">
      <c r="E947" s="4"/>
      <c r="F947" s="4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D172"/>
  <sheetViews>
    <sheetView showFormulas="false" showGridLines="true" showRowColHeaders="true" showZeros="true" rightToLeft="false" tabSelected="false" showOutlineSymbols="true" defaultGridColor="true" view="normal" topLeftCell="EE16" colorId="64" zoomScale="80" zoomScaleNormal="80" zoomScalePageLayoutView="100" workbookViewId="0">
      <selection pane="topLeft" activeCell="FD12" activeCellId="0" sqref="FD12"/>
    </sheetView>
  </sheetViews>
  <sheetFormatPr defaultColWidth="10.8125" defaultRowHeight="11.4" zeroHeight="false" outlineLevelRow="0" outlineLevelCol="0"/>
  <cols>
    <col collapsed="false" customWidth="true" hidden="false" outlineLevel="0" max="2" min="1" style="0" width="15.08"/>
    <col collapsed="false" customWidth="true" hidden="false" outlineLevel="0" max="3" min="3" style="0" width="20.11"/>
    <col collapsed="false" customWidth="true" hidden="false" outlineLevel="0" max="12" min="4" style="0" width="12.56"/>
    <col collapsed="false" customWidth="true" hidden="false" outlineLevel="0" max="13" min="13" style="0" width="6.27"/>
    <col collapsed="false" customWidth="true" hidden="false" outlineLevel="0" max="14" min="14" style="0" width="12.56"/>
    <col collapsed="false" customWidth="true" hidden="false" outlineLevel="0" max="15" min="15" style="0" width="6.27"/>
    <col collapsed="false" customWidth="true" hidden="false" outlineLevel="0" max="16" min="16" style="0" width="12.56"/>
    <col collapsed="false" customWidth="true" hidden="false" outlineLevel="0" max="17" min="17" style="0" width="6.27"/>
    <col collapsed="false" customWidth="true" hidden="false" outlineLevel="0" max="18" min="18" style="0" width="12.56"/>
    <col collapsed="false" customWidth="true" hidden="false" outlineLevel="0" max="19" min="19" style="0" width="6.27"/>
    <col collapsed="false" customWidth="true" hidden="false" outlineLevel="0" max="20" min="20" style="0" width="12.56"/>
    <col collapsed="false" customWidth="true" hidden="false" outlineLevel="0" max="21" min="21" style="0" width="6.27"/>
    <col collapsed="false" customWidth="true" hidden="false" outlineLevel="0" max="22" min="22" style="0" width="12.56"/>
    <col collapsed="false" customWidth="true" hidden="false" outlineLevel="0" max="23" min="23" style="0" width="6.27"/>
    <col collapsed="false" customWidth="true" hidden="false" outlineLevel="0" max="24" min="24" style="0" width="12.56"/>
    <col collapsed="false" customWidth="true" hidden="false" outlineLevel="0" max="25" min="25" style="0" width="6.27"/>
    <col collapsed="false" customWidth="true" hidden="false" outlineLevel="0" max="27" min="26" style="0" width="12.56"/>
    <col collapsed="false" customWidth="true" hidden="false" outlineLevel="0" max="28" min="28" style="0" width="6.27"/>
    <col collapsed="false" customWidth="true" hidden="false" outlineLevel="0" max="29" min="29" style="0" width="12.56"/>
    <col collapsed="false" customWidth="true" hidden="false" outlineLevel="0" max="30" min="30" style="0" width="6.27"/>
    <col collapsed="false" customWidth="true" hidden="false" outlineLevel="0" max="31" min="31" style="0" width="12.56"/>
    <col collapsed="false" customWidth="true" hidden="false" outlineLevel="0" max="32" min="32" style="0" width="6.27"/>
    <col collapsed="false" customWidth="true" hidden="false" outlineLevel="0" max="33" min="33" style="0" width="12.56"/>
    <col collapsed="false" customWidth="true" hidden="false" outlineLevel="0" max="34" min="34" style="0" width="6.27"/>
    <col collapsed="false" customWidth="true" hidden="false" outlineLevel="0" max="35" min="35" style="0" width="12.56"/>
    <col collapsed="false" customWidth="true" hidden="false" outlineLevel="0" max="36" min="36" style="0" width="6.27"/>
    <col collapsed="false" customWidth="true" hidden="false" outlineLevel="0" max="37" min="37" style="0" width="12.56"/>
    <col collapsed="false" customWidth="true" hidden="false" outlineLevel="0" max="38" min="38" style="0" width="6.27"/>
    <col collapsed="false" customWidth="true" hidden="false" outlineLevel="0" max="39" min="39" style="0" width="12.56"/>
    <col collapsed="false" customWidth="true" hidden="false" outlineLevel="0" max="40" min="40" style="0" width="6.27"/>
    <col collapsed="false" customWidth="true" hidden="false" outlineLevel="0" max="41" min="41" style="0" width="12.56"/>
    <col collapsed="false" customWidth="true" hidden="false" outlineLevel="0" max="42" min="42" style="0" width="6.27"/>
    <col collapsed="false" customWidth="true" hidden="false" outlineLevel="0" max="43" min="43" style="0" width="12.56"/>
    <col collapsed="false" customWidth="true" hidden="false" outlineLevel="0" max="44" min="44" style="0" width="6.27"/>
    <col collapsed="false" customWidth="true" hidden="false" outlineLevel="0" max="45" min="45" style="0" width="12.56"/>
    <col collapsed="false" customWidth="true" hidden="false" outlineLevel="0" max="46" min="46" style="0" width="6.27"/>
    <col collapsed="false" customWidth="true" hidden="false" outlineLevel="0" max="47" min="47" style="0" width="12.56"/>
    <col collapsed="false" customWidth="true" hidden="false" outlineLevel="0" max="48" min="48" style="0" width="6.27"/>
    <col collapsed="false" customWidth="true" hidden="false" outlineLevel="0" max="49" min="49" style="0" width="12.56"/>
    <col collapsed="false" customWidth="true" hidden="false" outlineLevel="0" max="50" min="50" style="0" width="6.27"/>
    <col collapsed="false" customWidth="true" hidden="false" outlineLevel="0" max="51" min="51" style="0" width="12.56"/>
    <col collapsed="false" customWidth="true" hidden="false" outlineLevel="0" max="52" min="52" style="0" width="6.27"/>
    <col collapsed="false" customWidth="true" hidden="false" outlineLevel="0" max="53" min="53" style="0" width="12.56"/>
    <col collapsed="false" customWidth="true" hidden="false" outlineLevel="0" max="54" min="54" style="0" width="6.27"/>
    <col collapsed="false" customWidth="true" hidden="false" outlineLevel="0" max="55" min="55" style="0" width="12.56"/>
    <col collapsed="false" customWidth="true" hidden="false" outlineLevel="0" max="56" min="56" style="0" width="6.27"/>
    <col collapsed="false" customWidth="true" hidden="false" outlineLevel="0" max="57" min="57" style="0" width="12.56"/>
    <col collapsed="false" customWidth="true" hidden="false" outlineLevel="0" max="58" min="58" style="0" width="6.27"/>
    <col collapsed="false" customWidth="true" hidden="false" outlineLevel="0" max="59" min="59" style="0" width="12.56"/>
    <col collapsed="false" customWidth="true" hidden="false" outlineLevel="0" max="60" min="60" style="0" width="6.27"/>
    <col collapsed="false" customWidth="true" hidden="false" outlineLevel="0" max="61" min="61" style="0" width="12.56"/>
    <col collapsed="false" customWidth="true" hidden="false" outlineLevel="0" max="62" min="62" style="0" width="6.27"/>
    <col collapsed="false" customWidth="true" hidden="false" outlineLevel="0" max="63" min="63" style="0" width="12.56"/>
    <col collapsed="false" customWidth="true" hidden="false" outlineLevel="0" max="64" min="64" style="0" width="6.27"/>
    <col collapsed="false" customWidth="true" hidden="false" outlineLevel="0" max="65" min="65" style="0" width="12.56"/>
    <col collapsed="false" customWidth="true" hidden="false" outlineLevel="0" max="66" min="66" style="0" width="6.27"/>
    <col collapsed="false" customWidth="true" hidden="false" outlineLevel="0" max="67" min="67" style="0" width="12.56"/>
    <col collapsed="false" customWidth="true" hidden="false" outlineLevel="0" max="68" min="68" style="0" width="6.27"/>
    <col collapsed="false" customWidth="true" hidden="false" outlineLevel="0" max="69" min="69" style="0" width="12.56"/>
    <col collapsed="false" customWidth="true" hidden="false" outlineLevel="0" max="70" min="70" style="0" width="6.27"/>
    <col collapsed="false" customWidth="true" hidden="false" outlineLevel="0" max="71" min="71" style="0" width="12.56"/>
    <col collapsed="false" customWidth="true" hidden="false" outlineLevel="0" max="72" min="72" style="0" width="6.27"/>
    <col collapsed="false" customWidth="true" hidden="false" outlineLevel="0" max="73" min="73" style="0" width="12.56"/>
    <col collapsed="false" customWidth="true" hidden="false" outlineLevel="0" max="74" min="74" style="0" width="6.27"/>
    <col collapsed="false" customWidth="true" hidden="false" outlineLevel="0" max="75" min="75" style="0" width="12.56"/>
    <col collapsed="false" customWidth="true" hidden="false" outlineLevel="0" max="76" min="76" style="0" width="6.27"/>
    <col collapsed="false" customWidth="true" hidden="false" outlineLevel="0" max="77" min="77" style="0" width="12.56"/>
    <col collapsed="false" customWidth="true" hidden="false" outlineLevel="0" max="78" min="78" style="0" width="6.27"/>
    <col collapsed="false" customWidth="true" hidden="false" outlineLevel="0" max="79" min="79" style="0" width="12.56"/>
    <col collapsed="false" customWidth="true" hidden="false" outlineLevel="0" max="80" min="80" style="0" width="6.27"/>
    <col collapsed="false" customWidth="true" hidden="false" outlineLevel="0" max="81" min="81" style="0" width="12.56"/>
    <col collapsed="false" customWidth="true" hidden="false" outlineLevel="0" max="82" min="82" style="0" width="6.27"/>
    <col collapsed="false" customWidth="true" hidden="false" outlineLevel="0" max="83" min="83" style="0" width="12.56"/>
    <col collapsed="false" customWidth="true" hidden="false" outlineLevel="0" max="84" min="84" style="0" width="6.27"/>
    <col collapsed="false" customWidth="true" hidden="false" outlineLevel="0" max="85" min="85" style="0" width="12.56"/>
    <col collapsed="false" customWidth="true" hidden="false" outlineLevel="0" max="86" min="86" style="0" width="6.27"/>
    <col collapsed="false" customWidth="true" hidden="false" outlineLevel="0" max="87" min="87" style="0" width="12.56"/>
    <col collapsed="false" customWidth="true" hidden="false" outlineLevel="0" max="88" min="88" style="0" width="6.27"/>
    <col collapsed="false" customWidth="true" hidden="false" outlineLevel="0" max="89" min="89" style="0" width="12.56"/>
    <col collapsed="false" customWidth="true" hidden="false" outlineLevel="0" max="90" min="90" style="0" width="6.27"/>
    <col collapsed="false" customWidth="true" hidden="false" outlineLevel="0" max="91" min="91" style="0" width="12.56"/>
    <col collapsed="false" customWidth="true" hidden="false" outlineLevel="0" max="92" min="92" style="0" width="6.27"/>
    <col collapsed="false" customWidth="true" hidden="false" outlineLevel="0" max="93" min="93" style="0" width="12.56"/>
    <col collapsed="false" customWidth="true" hidden="false" outlineLevel="0" max="94" min="94" style="0" width="6.27"/>
    <col collapsed="false" customWidth="true" hidden="false" outlineLevel="0" max="95" min="95" style="0" width="12.56"/>
    <col collapsed="false" customWidth="true" hidden="false" outlineLevel="0" max="96" min="96" style="0" width="6.27"/>
    <col collapsed="false" customWidth="true" hidden="false" outlineLevel="0" max="97" min="97" style="0" width="12.56"/>
    <col collapsed="false" customWidth="true" hidden="false" outlineLevel="0" max="98" min="98" style="0" width="6.27"/>
    <col collapsed="false" customWidth="true" hidden="false" outlineLevel="0" max="99" min="99" style="0" width="12.56"/>
    <col collapsed="false" customWidth="true" hidden="false" outlineLevel="0" max="100" min="100" style="0" width="6.27"/>
    <col collapsed="false" customWidth="true" hidden="false" outlineLevel="0" max="101" min="101" style="0" width="12.56"/>
    <col collapsed="false" customWidth="true" hidden="false" outlineLevel="0" max="102" min="102" style="0" width="6.27"/>
    <col collapsed="false" customWidth="true" hidden="false" outlineLevel="0" max="103" min="103" style="0" width="12.56"/>
    <col collapsed="false" customWidth="true" hidden="false" outlineLevel="0" max="104" min="104" style="0" width="6.27"/>
    <col collapsed="false" customWidth="true" hidden="false" outlineLevel="0" max="105" min="105" style="0" width="12.56"/>
    <col collapsed="false" customWidth="true" hidden="false" outlineLevel="0" max="106" min="106" style="0" width="6.27"/>
    <col collapsed="false" customWidth="true" hidden="false" outlineLevel="0" max="107" min="107" style="0" width="12.56"/>
    <col collapsed="false" customWidth="true" hidden="false" outlineLevel="0" max="108" min="108" style="0" width="6.27"/>
    <col collapsed="false" customWidth="true" hidden="false" outlineLevel="0" max="109" min="109" style="0" width="12.56"/>
    <col collapsed="false" customWidth="true" hidden="false" outlineLevel="0" max="110" min="110" style="0" width="6.27"/>
    <col collapsed="false" customWidth="true" hidden="false" outlineLevel="0" max="111" min="111" style="0" width="12.56"/>
    <col collapsed="false" customWidth="true" hidden="false" outlineLevel="0" max="112" min="112" style="0" width="6.27"/>
    <col collapsed="false" customWidth="true" hidden="false" outlineLevel="0" max="113" min="113" style="0" width="12.56"/>
    <col collapsed="false" customWidth="true" hidden="false" outlineLevel="0" max="114" min="114" style="0" width="6.27"/>
    <col collapsed="false" customWidth="true" hidden="false" outlineLevel="0" max="115" min="115" style="0" width="12.56"/>
    <col collapsed="false" customWidth="true" hidden="false" outlineLevel="0" max="116" min="116" style="0" width="6.27"/>
    <col collapsed="false" customWidth="true" hidden="false" outlineLevel="0" max="117" min="117" style="0" width="12.56"/>
    <col collapsed="false" customWidth="true" hidden="false" outlineLevel="0" max="118" min="118" style="0" width="6.27"/>
    <col collapsed="false" customWidth="true" hidden="false" outlineLevel="0" max="119" min="119" style="0" width="12.56"/>
    <col collapsed="false" customWidth="true" hidden="false" outlineLevel="0" max="120" min="120" style="0" width="6.27"/>
    <col collapsed="false" customWidth="true" hidden="false" outlineLevel="0" max="121" min="121" style="0" width="12.56"/>
    <col collapsed="false" customWidth="true" hidden="false" outlineLevel="0" max="122" min="122" style="0" width="6.27"/>
    <col collapsed="false" customWidth="true" hidden="false" outlineLevel="0" max="123" min="123" style="0" width="12.56"/>
    <col collapsed="false" customWidth="true" hidden="false" outlineLevel="0" max="124" min="124" style="0" width="6.27"/>
    <col collapsed="false" customWidth="true" hidden="false" outlineLevel="0" max="125" min="125" style="0" width="12.56"/>
    <col collapsed="false" customWidth="true" hidden="false" outlineLevel="0" max="126" min="126" style="0" width="6.27"/>
    <col collapsed="false" customWidth="true" hidden="false" outlineLevel="0" max="127" min="127" style="0" width="12.56"/>
    <col collapsed="false" customWidth="true" hidden="false" outlineLevel="0" max="128" min="128" style="0" width="6.27"/>
    <col collapsed="false" customWidth="true" hidden="false" outlineLevel="0" max="129" min="129" style="0" width="12.56"/>
    <col collapsed="false" customWidth="true" hidden="false" outlineLevel="0" max="130" min="130" style="0" width="6.27"/>
    <col collapsed="false" customWidth="true" hidden="false" outlineLevel="0" max="131" min="131" style="0" width="12.56"/>
    <col collapsed="false" customWidth="true" hidden="false" outlineLevel="0" max="132" min="132" style="0" width="6.27"/>
    <col collapsed="false" customWidth="true" hidden="false" outlineLevel="0" max="133" min="133" style="0" width="12.56"/>
    <col collapsed="false" customWidth="true" hidden="false" outlineLevel="0" max="134" min="134" style="0" width="6.27"/>
    <col collapsed="false" customWidth="true" hidden="false" outlineLevel="0" max="135" min="135" style="0" width="12.56"/>
    <col collapsed="false" customWidth="true" hidden="false" outlineLevel="0" max="136" min="136" style="0" width="6.27"/>
    <col collapsed="false" customWidth="true" hidden="false" outlineLevel="0" max="137" min="137" style="0" width="12.56"/>
    <col collapsed="false" customWidth="true" hidden="false" outlineLevel="0" max="138" min="138" style="0" width="6.27"/>
    <col collapsed="false" customWidth="true" hidden="false" outlineLevel="0" max="139" min="139" style="0" width="12.56"/>
    <col collapsed="false" customWidth="true" hidden="false" outlineLevel="0" max="140" min="140" style="0" width="6.27"/>
    <col collapsed="false" customWidth="true" hidden="false" outlineLevel="0" max="141" min="141" style="0" width="12.56"/>
    <col collapsed="false" customWidth="true" hidden="false" outlineLevel="0" max="142" min="142" style="0" width="6.27"/>
    <col collapsed="false" customWidth="true" hidden="false" outlineLevel="0" max="143" min="143" style="0" width="12.56"/>
    <col collapsed="false" customWidth="true" hidden="false" outlineLevel="0" max="144" min="144" style="0" width="6.27"/>
    <col collapsed="false" customWidth="true" hidden="false" outlineLevel="0" max="145" min="145" style="0" width="12.56"/>
    <col collapsed="false" customWidth="true" hidden="false" outlineLevel="0" max="146" min="146" style="0" width="6.27"/>
    <col collapsed="false" customWidth="true" hidden="false" outlineLevel="0" max="147" min="147" style="0" width="12.56"/>
    <col collapsed="false" customWidth="true" hidden="false" outlineLevel="0" max="148" min="148" style="0" width="6.27"/>
    <col collapsed="false" customWidth="true" hidden="false" outlineLevel="0" max="149" min="149" style="0" width="12.56"/>
    <col collapsed="false" customWidth="true" hidden="false" outlineLevel="0" max="150" min="150" style="0" width="6.27"/>
    <col collapsed="false" customWidth="true" hidden="false" outlineLevel="0" max="151" min="151" style="0" width="12.56"/>
    <col collapsed="false" customWidth="true" hidden="false" outlineLevel="0" max="152" min="152" style="0" width="6.27"/>
    <col collapsed="false" customWidth="true" hidden="false" outlineLevel="0" max="153" min="153" style="0" width="12.56"/>
    <col collapsed="false" customWidth="true" hidden="false" outlineLevel="0" max="154" min="154" style="0" width="6.27"/>
    <col collapsed="false" customWidth="true" hidden="false" outlineLevel="0" max="155" min="155" style="0" width="12.56"/>
    <col collapsed="false" customWidth="true" hidden="false" outlineLevel="0" max="156" min="156" style="0" width="6.27"/>
    <col collapsed="false" customWidth="true" hidden="false" outlineLevel="0" max="157" min="157" style="0" width="12.56"/>
    <col collapsed="false" customWidth="true" hidden="false" outlineLevel="0" max="158" min="158" style="0" width="6.27"/>
    <col collapsed="false" customWidth="true" hidden="false" outlineLevel="0" max="159" min="159" style="0" width="12.56"/>
    <col collapsed="false" customWidth="true" hidden="false" outlineLevel="0" max="1024" min="980" style="0" width="11.52"/>
  </cols>
  <sheetData>
    <row r="1" customFormat="false" ht="12.8" hidden="false" customHeight="false" outlineLevel="0" collapsed="false">
      <c r="A1" s="77" t="s">
        <v>349</v>
      </c>
    </row>
    <row r="2" customFormat="false" ht="12.8" hidden="false" customHeight="false" outlineLevel="0" collapsed="false">
      <c r="A2" s="77" t="s">
        <v>350</v>
      </c>
      <c r="B2" s="78" t="s">
        <v>351</v>
      </c>
    </row>
    <row r="3" customFormat="false" ht="12.8" hidden="false" customHeight="false" outlineLevel="0" collapsed="false">
      <c r="A3" s="77" t="s">
        <v>352</v>
      </c>
      <c r="B3" s="77" t="s">
        <v>353</v>
      </c>
    </row>
    <row r="4" customFormat="false" ht="12.8" hidden="false" customHeight="false" outlineLevel="0" collapsed="false"/>
    <row r="5" customFormat="false" ht="12.8" hidden="false" customHeight="false" outlineLevel="0" collapsed="false">
      <c r="A5" s="78" t="s">
        <v>354</v>
      </c>
      <c r="C5" s="77" t="s">
        <v>355</v>
      </c>
    </row>
    <row r="6" customFormat="false" ht="12.8" hidden="false" customHeight="false" outlineLevel="0" collapsed="false">
      <c r="A6" s="78" t="s">
        <v>356</v>
      </c>
      <c r="C6" s="77" t="s">
        <v>357</v>
      </c>
      <c r="G6" s="5" t="n">
        <f aca="false">AVERAGE(C12:FC13)</f>
        <v>0.0108524404761905</v>
      </c>
    </row>
    <row r="7" customFormat="false" ht="12.8" hidden="false" customHeight="false" outlineLevel="0" collapsed="false">
      <c r="A7" s="78" t="s">
        <v>358</v>
      </c>
      <c r="C7" s="77" t="s">
        <v>359</v>
      </c>
    </row>
    <row r="8" customFormat="false" ht="12.8" hidden="false" customHeight="false" outlineLevel="0" collapsed="false">
      <c r="A8" s="78" t="s">
        <v>360</v>
      </c>
      <c r="C8" s="77" t="s">
        <v>271</v>
      </c>
    </row>
    <row r="9" customFormat="false" ht="12.8" hidden="false" customHeight="false" outlineLevel="0" collapsed="false"/>
    <row r="10" customFormat="false" ht="12.8" hidden="false" customHeight="false" outlineLevel="0" collapsed="false">
      <c r="A10" s="72" t="s">
        <v>361</v>
      </c>
      <c r="B10" s="72" t="s">
        <v>361</v>
      </c>
      <c r="C10" s="72" t="s">
        <v>362</v>
      </c>
      <c r="D10" s="72" t="s">
        <v>363</v>
      </c>
      <c r="E10" s="72" t="s">
        <v>364</v>
      </c>
      <c r="F10" s="72" t="s">
        <v>365</v>
      </c>
      <c r="G10" s="72" t="s">
        <v>366</v>
      </c>
      <c r="H10" s="72" t="s">
        <v>367</v>
      </c>
      <c r="I10" s="72" t="s">
        <v>368</v>
      </c>
      <c r="J10" s="72" t="s">
        <v>369</v>
      </c>
      <c r="K10" s="72" t="s">
        <v>370</v>
      </c>
      <c r="L10" s="72" t="s">
        <v>371</v>
      </c>
      <c r="M10" s="72"/>
      <c r="N10" s="72" t="s">
        <v>372</v>
      </c>
      <c r="O10" s="72"/>
      <c r="P10" s="72" t="s">
        <v>373</v>
      </c>
      <c r="Q10" s="72"/>
      <c r="R10" s="72" t="s">
        <v>374</v>
      </c>
      <c r="S10" s="72"/>
      <c r="T10" s="72" t="s">
        <v>375</v>
      </c>
      <c r="U10" s="72"/>
      <c r="V10" s="72" t="s">
        <v>376</v>
      </c>
      <c r="W10" s="72"/>
      <c r="X10" s="72" t="s">
        <v>377</v>
      </c>
      <c r="Y10" s="72"/>
      <c r="Z10" s="72" t="s">
        <v>378</v>
      </c>
      <c r="AA10" s="72" t="s">
        <v>379</v>
      </c>
      <c r="AB10" s="72"/>
      <c r="AC10" s="72" t="s">
        <v>380</v>
      </c>
      <c r="AD10" s="72"/>
      <c r="AE10" s="72" t="s">
        <v>381</v>
      </c>
      <c r="AF10" s="72"/>
      <c r="AG10" s="72" t="s">
        <v>382</v>
      </c>
      <c r="AH10" s="72"/>
      <c r="AI10" s="72" t="s">
        <v>383</v>
      </c>
      <c r="AJ10" s="72"/>
      <c r="AK10" s="72" t="s">
        <v>384</v>
      </c>
      <c r="AL10" s="72"/>
      <c r="AM10" s="72" t="s">
        <v>385</v>
      </c>
      <c r="AN10" s="72"/>
      <c r="AO10" s="72" t="s">
        <v>386</v>
      </c>
      <c r="AP10" s="72"/>
      <c r="AQ10" s="72" t="s">
        <v>387</v>
      </c>
      <c r="AR10" s="72"/>
      <c r="AS10" s="72" t="s">
        <v>388</v>
      </c>
      <c r="AT10" s="72"/>
      <c r="AU10" s="72" t="s">
        <v>389</v>
      </c>
      <c r="AV10" s="72"/>
      <c r="AW10" s="72" t="s">
        <v>390</v>
      </c>
      <c r="AX10" s="72"/>
      <c r="AY10" s="72" t="s">
        <v>391</v>
      </c>
      <c r="AZ10" s="72"/>
      <c r="BA10" s="72" t="s">
        <v>392</v>
      </c>
      <c r="BB10" s="72"/>
      <c r="BC10" s="72" t="s">
        <v>393</v>
      </c>
      <c r="BD10" s="72"/>
      <c r="BE10" s="72" t="s">
        <v>394</v>
      </c>
      <c r="BF10" s="72"/>
      <c r="BG10" s="72" t="s">
        <v>395</v>
      </c>
      <c r="BH10" s="72"/>
      <c r="BI10" s="72" t="s">
        <v>396</v>
      </c>
      <c r="BJ10" s="72"/>
      <c r="BK10" s="72" t="s">
        <v>397</v>
      </c>
      <c r="BL10" s="72"/>
      <c r="BM10" s="72" t="s">
        <v>398</v>
      </c>
      <c r="BN10" s="72"/>
      <c r="BO10" s="72" t="s">
        <v>399</v>
      </c>
      <c r="BP10" s="72"/>
      <c r="BQ10" s="72" t="s">
        <v>400</v>
      </c>
      <c r="BR10" s="72"/>
      <c r="BS10" s="72" t="s">
        <v>401</v>
      </c>
      <c r="BT10" s="72"/>
      <c r="BU10" s="72" t="s">
        <v>402</v>
      </c>
      <c r="BV10" s="72"/>
      <c r="BW10" s="72" t="s">
        <v>403</v>
      </c>
      <c r="BX10" s="72"/>
      <c r="BY10" s="72" t="s">
        <v>404</v>
      </c>
      <c r="BZ10" s="72"/>
      <c r="CA10" s="72" t="s">
        <v>405</v>
      </c>
      <c r="CB10" s="72"/>
      <c r="CC10" s="72" t="s">
        <v>406</v>
      </c>
      <c r="CD10" s="72"/>
      <c r="CE10" s="72" t="s">
        <v>407</v>
      </c>
      <c r="CF10" s="72"/>
      <c r="CG10" s="72" t="s">
        <v>408</v>
      </c>
      <c r="CH10" s="72"/>
      <c r="CI10" s="72" t="s">
        <v>409</v>
      </c>
      <c r="CJ10" s="72"/>
      <c r="CK10" s="72" t="s">
        <v>410</v>
      </c>
      <c r="CL10" s="72"/>
      <c r="CM10" s="72" t="s">
        <v>411</v>
      </c>
      <c r="CN10" s="72"/>
      <c r="CO10" s="72" t="s">
        <v>412</v>
      </c>
      <c r="CP10" s="72"/>
      <c r="CQ10" s="72" t="s">
        <v>413</v>
      </c>
      <c r="CR10" s="72"/>
      <c r="CS10" s="72" t="s">
        <v>414</v>
      </c>
      <c r="CT10" s="72"/>
      <c r="CU10" s="72" t="s">
        <v>415</v>
      </c>
      <c r="CV10" s="72"/>
      <c r="CW10" s="72" t="s">
        <v>416</v>
      </c>
      <c r="CX10" s="72"/>
      <c r="CY10" s="72" t="s">
        <v>417</v>
      </c>
      <c r="CZ10" s="72"/>
      <c r="DA10" s="72" t="s">
        <v>418</v>
      </c>
      <c r="DB10" s="72"/>
      <c r="DC10" s="72" t="s">
        <v>419</v>
      </c>
      <c r="DD10" s="72"/>
      <c r="DE10" s="72" t="s">
        <v>420</v>
      </c>
      <c r="DF10" s="72"/>
      <c r="DG10" s="72" t="s">
        <v>421</v>
      </c>
      <c r="DH10" s="72"/>
      <c r="DI10" s="72" t="s">
        <v>422</v>
      </c>
      <c r="DJ10" s="72"/>
      <c r="DK10" s="72" t="s">
        <v>423</v>
      </c>
      <c r="DL10" s="72"/>
      <c r="DM10" s="72" t="s">
        <v>424</v>
      </c>
      <c r="DN10" s="72"/>
      <c r="DO10" s="72" t="s">
        <v>425</v>
      </c>
      <c r="DP10" s="72"/>
      <c r="DQ10" s="72" t="s">
        <v>426</v>
      </c>
      <c r="DR10" s="72"/>
      <c r="DS10" s="72" t="s">
        <v>427</v>
      </c>
      <c r="DT10" s="72"/>
      <c r="DU10" s="72" t="s">
        <v>428</v>
      </c>
      <c r="DV10" s="72"/>
      <c r="DW10" s="72" t="s">
        <v>429</v>
      </c>
      <c r="DX10" s="72"/>
      <c r="DY10" s="72" t="s">
        <v>430</v>
      </c>
      <c r="DZ10" s="72"/>
      <c r="EA10" s="72" t="s">
        <v>431</v>
      </c>
      <c r="EB10" s="72"/>
      <c r="EC10" s="72" t="s">
        <v>432</v>
      </c>
      <c r="ED10" s="72"/>
      <c r="EE10" s="72" t="s">
        <v>433</v>
      </c>
      <c r="EF10" s="72"/>
      <c r="EG10" s="72" t="s">
        <v>434</v>
      </c>
      <c r="EH10" s="72"/>
      <c r="EI10" s="72" t="s">
        <v>435</v>
      </c>
      <c r="EJ10" s="72"/>
      <c r="EK10" s="72" t="s">
        <v>436</v>
      </c>
      <c r="EL10" s="72"/>
      <c r="EM10" s="72" t="s">
        <v>437</v>
      </c>
      <c r="EN10" s="72"/>
      <c r="EO10" s="72" t="s">
        <v>438</v>
      </c>
      <c r="EP10" s="72"/>
      <c r="EQ10" s="72" t="s">
        <v>439</v>
      </c>
      <c r="ER10" s="72"/>
      <c r="ES10" s="72" t="s">
        <v>440</v>
      </c>
      <c r="ET10" s="72"/>
      <c r="EU10" s="72" t="s">
        <v>441</v>
      </c>
      <c r="EV10" s="72"/>
      <c r="EW10" s="72" t="s">
        <v>442</v>
      </c>
      <c r="EX10" s="72"/>
      <c r="EY10" s="72" t="s">
        <v>443</v>
      </c>
      <c r="EZ10" s="72"/>
      <c r="FA10" s="72" t="s">
        <v>444</v>
      </c>
      <c r="FB10" s="72"/>
      <c r="FC10" s="72" t="s">
        <v>445</v>
      </c>
      <c r="FD10" s="0" t="s">
        <v>446</v>
      </c>
    </row>
    <row r="11" customFormat="false" ht="12.8" hidden="false" customHeight="false" outlineLevel="0" collapsed="false">
      <c r="A11" s="79" t="s">
        <v>270</v>
      </c>
      <c r="B11" s="79" t="s">
        <v>447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  <c r="BM11" s="80"/>
      <c r="BN11" s="80"/>
      <c r="BO11" s="80"/>
      <c r="BP11" s="80"/>
      <c r="BQ11" s="80"/>
      <c r="BR11" s="80"/>
      <c r="BS11" s="80"/>
      <c r="BT11" s="80"/>
      <c r="BU11" s="80"/>
      <c r="BV11" s="80"/>
      <c r="BW11" s="80"/>
      <c r="BX11" s="80"/>
      <c r="BY11" s="80"/>
      <c r="BZ11" s="80"/>
      <c r="CA11" s="80"/>
      <c r="CB11" s="80"/>
      <c r="CC11" s="80"/>
      <c r="CD11" s="80"/>
      <c r="CE11" s="80"/>
      <c r="CF11" s="80"/>
      <c r="CG11" s="80"/>
      <c r="CH11" s="80"/>
      <c r="CI11" s="80"/>
      <c r="CJ11" s="80"/>
      <c r="CK11" s="80"/>
      <c r="CL11" s="80"/>
      <c r="CM11" s="80"/>
      <c r="CN11" s="80"/>
      <c r="CO11" s="80"/>
      <c r="CP11" s="80"/>
      <c r="CQ11" s="80"/>
      <c r="CR11" s="80"/>
      <c r="CS11" s="80"/>
      <c r="CT11" s="80"/>
      <c r="CU11" s="80"/>
      <c r="CV11" s="80"/>
      <c r="CW11" s="80"/>
      <c r="CX11" s="80"/>
      <c r="CY11" s="80"/>
      <c r="CZ11" s="80"/>
      <c r="DA11" s="80"/>
      <c r="DB11" s="80"/>
      <c r="DC11" s="80"/>
      <c r="DD11" s="80"/>
      <c r="DE11" s="80"/>
      <c r="DF11" s="80"/>
      <c r="DG11" s="80"/>
      <c r="DH11" s="80"/>
      <c r="DI11" s="80"/>
      <c r="DJ11" s="80"/>
      <c r="DK11" s="80"/>
      <c r="DL11" s="80"/>
      <c r="DM11" s="80"/>
      <c r="DN11" s="80"/>
      <c r="DO11" s="80"/>
      <c r="DP11" s="80"/>
      <c r="DQ11" s="80"/>
      <c r="DR11" s="80"/>
      <c r="DS11" s="80"/>
      <c r="DT11" s="80"/>
      <c r="DU11" s="80"/>
      <c r="DV11" s="80"/>
      <c r="DW11" s="80"/>
      <c r="DX11" s="80"/>
      <c r="DY11" s="80"/>
      <c r="DZ11" s="80"/>
      <c r="EA11" s="80"/>
      <c r="EB11" s="80"/>
      <c r="EC11" s="80"/>
      <c r="ED11" s="80"/>
      <c r="EE11" s="80"/>
      <c r="EF11" s="80"/>
      <c r="EG11" s="80"/>
      <c r="EH11" s="80"/>
      <c r="EI11" s="80"/>
      <c r="EJ11" s="80"/>
      <c r="EK11" s="80"/>
      <c r="EL11" s="80"/>
      <c r="EM11" s="80"/>
      <c r="EN11" s="80"/>
      <c r="EO11" s="80"/>
      <c r="EP11" s="80"/>
      <c r="EQ11" s="80"/>
      <c r="ER11" s="80"/>
      <c r="ES11" s="80"/>
      <c r="ET11" s="80"/>
      <c r="EU11" s="80"/>
      <c r="EV11" s="80"/>
      <c r="EW11" s="80"/>
      <c r="EX11" s="80"/>
      <c r="EY11" s="80"/>
      <c r="EZ11" s="80"/>
      <c r="FA11" s="80"/>
      <c r="FB11" s="80"/>
      <c r="FC11" s="80"/>
    </row>
    <row r="12" customFormat="false" ht="12.8" hidden="false" customHeight="false" outlineLevel="0" collapsed="false">
      <c r="A12" s="71" t="s">
        <v>26</v>
      </c>
      <c r="B12" s="71" t="s">
        <v>448</v>
      </c>
      <c r="C12" s="74" t="n">
        <v>0.00422</v>
      </c>
      <c r="D12" s="74" t="n">
        <v>0.00056</v>
      </c>
      <c r="E12" s="74" t="n">
        <v>0.00015</v>
      </c>
      <c r="F12" s="74" t="n">
        <v>0.00013</v>
      </c>
      <c r="G12" s="74" t="n">
        <v>0.00012</v>
      </c>
      <c r="H12" s="74" t="n">
        <v>0.00011</v>
      </c>
      <c r="I12" s="74" t="n">
        <v>0.0001</v>
      </c>
      <c r="J12" s="74" t="n">
        <v>0.0001</v>
      </c>
      <c r="K12" s="74" t="n">
        <v>0.0001</v>
      </c>
      <c r="L12" s="74" t="n">
        <v>0.0001</v>
      </c>
      <c r="M12" s="81"/>
      <c r="N12" s="74" t="n">
        <v>0.0001</v>
      </c>
      <c r="O12" s="81"/>
      <c r="P12" s="74" t="n">
        <v>0.00011</v>
      </c>
      <c r="Q12" s="81"/>
      <c r="R12" s="74" t="n">
        <v>0.00013</v>
      </c>
      <c r="S12" s="81"/>
      <c r="T12" s="74" t="n">
        <v>0.00016</v>
      </c>
      <c r="U12" s="81"/>
      <c r="V12" s="74" t="n">
        <v>0.0002</v>
      </c>
      <c r="W12" s="81"/>
      <c r="X12" s="74" t="n">
        <v>0.00024</v>
      </c>
      <c r="Y12" s="81"/>
      <c r="Z12" s="74" t="n">
        <v>0.00029</v>
      </c>
      <c r="AA12" s="74" t="n">
        <v>0.00034</v>
      </c>
      <c r="AB12" s="81"/>
      <c r="AC12" s="74" t="n">
        <v>0.00039</v>
      </c>
      <c r="AD12" s="81"/>
      <c r="AE12" s="74" t="n">
        <v>0.00044</v>
      </c>
      <c r="AF12" s="81"/>
      <c r="AG12" s="74" t="n">
        <v>0.00049</v>
      </c>
      <c r="AH12" s="81"/>
      <c r="AI12" s="74" t="n">
        <v>0.00054</v>
      </c>
      <c r="AJ12" s="81"/>
      <c r="AK12" s="74" t="n">
        <v>0.00058</v>
      </c>
      <c r="AL12" s="81"/>
      <c r="AM12" s="74" t="n">
        <v>0.00061</v>
      </c>
      <c r="AN12" s="81"/>
      <c r="AO12" s="74" t="n">
        <v>0.00063</v>
      </c>
      <c r="AP12" s="81"/>
      <c r="AQ12" s="74" t="n">
        <v>0.00066</v>
      </c>
      <c r="AR12" s="81"/>
      <c r="AS12" s="74" t="n">
        <v>0.00067</v>
      </c>
      <c r="AT12" s="81"/>
      <c r="AU12" s="74" t="n">
        <v>0.00069</v>
      </c>
      <c r="AV12" s="81"/>
      <c r="AW12" s="74" t="n">
        <v>0.00072</v>
      </c>
      <c r="AX12" s="81"/>
      <c r="AY12" s="74" t="n">
        <v>0.00075</v>
      </c>
      <c r="AZ12" s="81"/>
      <c r="BA12" s="74" t="n">
        <v>0.00078</v>
      </c>
      <c r="BB12" s="81"/>
      <c r="BC12" s="74" t="n">
        <v>0.00082</v>
      </c>
      <c r="BD12" s="81"/>
      <c r="BE12" s="74" t="n">
        <v>0.00087</v>
      </c>
      <c r="BF12" s="81"/>
      <c r="BG12" s="74" t="n">
        <v>0.00092</v>
      </c>
      <c r="BH12" s="81"/>
      <c r="BI12" s="74" t="n">
        <v>0.00099</v>
      </c>
      <c r="BJ12" s="81"/>
      <c r="BK12" s="74" t="n">
        <v>0.00106</v>
      </c>
      <c r="BL12" s="81"/>
      <c r="BM12" s="74" t="n">
        <v>0.00114</v>
      </c>
      <c r="BN12" s="81"/>
      <c r="BO12" s="74" t="n">
        <v>0.00122</v>
      </c>
      <c r="BP12" s="81"/>
      <c r="BQ12" s="74" t="n">
        <v>0.00132</v>
      </c>
      <c r="BR12" s="81"/>
      <c r="BS12" s="74" t="n">
        <v>0.00142</v>
      </c>
      <c r="BT12" s="81"/>
      <c r="BU12" s="74" t="n">
        <v>0.00154</v>
      </c>
      <c r="BV12" s="81"/>
      <c r="BW12" s="74" t="n">
        <v>0.00168</v>
      </c>
      <c r="BX12" s="81"/>
      <c r="BY12" s="74" t="n">
        <v>0.00183</v>
      </c>
      <c r="BZ12" s="81"/>
      <c r="CA12" s="74" t="n">
        <v>0.00201</v>
      </c>
      <c r="CB12" s="81"/>
      <c r="CC12" s="74" t="n">
        <v>0.00223</v>
      </c>
      <c r="CD12" s="81"/>
      <c r="CE12" s="74" t="n">
        <v>0.00247</v>
      </c>
      <c r="CF12" s="81"/>
      <c r="CG12" s="74" t="n">
        <v>0.00276</v>
      </c>
      <c r="CH12" s="81"/>
      <c r="CI12" s="74" t="n">
        <v>0.00307</v>
      </c>
      <c r="CJ12" s="81"/>
      <c r="CK12" s="74" t="n">
        <v>0.00342</v>
      </c>
      <c r="CL12" s="81"/>
      <c r="CM12" s="74" t="n">
        <v>0.00381</v>
      </c>
      <c r="CN12" s="81"/>
      <c r="CO12" s="74" t="n">
        <v>0.00424</v>
      </c>
      <c r="CP12" s="81"/>
      <c r="CQ12" s="74" t="n">
        <v>0.00472</v>
      </c>
      <c r="CR12" s="81"/>
      <c r="CS12" s="74" t="n">
        <v>0.00524</v>
      </c>
      <c r="CT12" s="81"/>
      <c r="CU12" s="74" t="n">
        <v>0.00582</v>
      </c>
      <c r="CV12" s="81"/>
      <c r="CW12" s="74" t="n">
        <v>0.00645</v>
      </c>
      <c r="CX12" s="81"/>
      <c r="CY12" s="74" t="n">
        <v>0.00715</v>
      </c>
      <c r="CZ12" s="81"/>
      <c r="DA12" s="74" t="n">
        <v>0.00793</v>
      </c>
      <c r="DB12" s="81"/>
      <c r="DC12" s="74" t="n">
        <v>0.0088</v>
      </c>
      <c r="DD12" s="81"/>
      <c r="DE12" s="74" t="n">
        <v>0.00977</v>
      </c>
      <c r="DF12" s="81"/>
      <c r="DG12" s="74" t="n">
        <v>0.01085</v>
      </c>
      <c r="DH12" s="81"/>
      <c r="DI12" s="74" t="n">
        <v>0.01204</v>
      </c>
      <c r="DJ12" s="81"/>
      <c r="DK12" s="74" t="n">
        <v>0.01334</v>
      </c>
      <c r="DL12" s="81"/>
      <c r="DM12" s="74" t="n">
        <v>0.01476</v>
      </c>
      <c r="DN12" s="81"/>
      <c r="DO12" s="74" t="n">
        <v>0.01631</v>
      </c>
      <c r="DP12" s="81"/>
      <c r="DQ12" s="74" t="n">
        <v>0.01799</v>
      </c>
      <c r="DR12" s="81"/>
      <c r="DS12" s="74" t="n">
        <v>0.0198</v>
      </c>
      <c r="DT12" s="81"/>
      <c r="DU12" s="74" t="n">
        <v>0.02177</v>
      </c>
      <c r="DV12" s="81"/>
      <c r="DW12" s="74" t="n">
        <v>0.02391</v>
      </c>
      <c r="DX12" s="81"/>
      <c r="DY12" s="74" t="n">
        <v>0.02622</v>
      </c>
      <c r="DZ12" s="81"/>
      <c r="EA12" s="74" t="n">
        <v>0.02873</v>
      </c>
      <c r="EB12" s="81"/>
      <c r="EC12" s="74" t="n">
        <v>0.03144</v>
      </c>
      <c r="ED12" s="81"/>
      <c r="EE12" s="74" t="n">
        <v>0.03439</v>
      </c>
      <c r="EF12" s="81"/>
      <c r="EG12" s="74" t="n">
        <v>0.03761</v>
      </c>
      <c r="EH12" s="81"/>
      <c r="EI12" s="74" t="n">
        <v>0.04112</v>
      </c>
      <c r="EJ12" s="81"/>
      <c r="EK12" s="74" t="n">
        <v>0.04499</v>
      </c>
      <c r="EL12" s="81"/>
      <c r="EM12" s="74" t="n">
        <v>0.04924</v>
      </c>
      <c r="EN12" s="81"/>
      <c r="EO12" s="74" t="n">
        <v>0.05394</v>
      </c>
      <c r="EP12" s="81"/>
      <c r="EQ12" s="74" t="n">
        <v>0.05915</v>
      </c>
      <c r="ER12" s="81"/>
      <c r="ES12" s="74" t="n">
        <v>0.06496</v>
      </c>
      <c r="ET12" s="81"/>
      <c r="EU12" s="74" t="n">
        <v>0.07149</v>
      </c>
      <c r="EV12" s="81"/>
      <c r="EW12" s="74" t="n">
        <v>0.07884</v>
      </c>
      <c r="EX12" s="81"/>
      <c r="EY12" s="74" t="n">
        <v>0.08712</v>
      </c>
      <c r="EZ12" s="81"/>
      <c r="FA12" s="74" t="n">
        <v>0.09645</v>
      </c>
      <c r="FB12" s="81"/>
      <c r="FC12" s="74" t="n">
        <v>0.10697</v>
      </c>
      <c r="FD12" s="82" t="n">
        <f aca="false">AVERAGE(C12:FC13)</f>
        <v>0.0108524404761905</v>
      </c>
    </row>
    <row r="13" customFormat="false" ht="12.8" hidden="false" customHeight="false" outlineLevel="0" collapsed="false">
      <c r="A13" s="71" t="s">
        <v>26</v>
      </c>
      <c r="B13" s="71" t="s">
        <v>449</v>
      </c>
      <c r="C13" s="76" t="n">
        <v>0.00336</v>
      </c>
      <c r="D13" s="76" t="n">
        <v>0.00039</v>
      </c>
      <c r="E13" s="76" t="n">
        <v>0.00011</v>
      </c>
      <c r="F13" s="76" t="n">
        <v>0.0001</v>
      </c>
      <c r="G13" s="76" t="n">
        <v>0.0001</v>
      </c>
      <c r="H13" s="76" t="n">
        <v>9E-005</v>
      </c>
      <c r="I13" s="76" t="n">
        <v>9E-005</v>
      </c>
      <c r="J13" s="76" t="n">
        <v>8E-005</v>
      </c>
      <c r="K13" s="76" t="n">
        <v>8E-005</v>
      </c>
      <c r="L13" s="76" t="n">
        <v>8E-005</v>
      </c>
      <c r="M13" s="73"/>
      <c r="N13" s="76" t="n">
        <v>8E-005</v>
      </c>
      <c r="O13" s="73"/>
      <c r="P13" s="76" t="n">
        <v>8E-005</v>
      </c>
      <c r="Q13" s="73"/>
      <c r="R13" s="76" t="n">
        <v>9E-005</v>
      </c>
      <c r="S13" s="73"/>
      <c r="T13" s="76" t="n">
        <v>0.0001</v>
      </c>
      <c r="U13" s="73"/>
      <c r="V13" s="76" t="n">
        <v>0.00011</v>
      </c>
      <c r="W13" s="73"/>
      <c r="X13" s="76" t="n">
        <v>0.00012</v>
      </c>
      <c r="Y13" s="73"/>
      <c r="Z13" s="76" t="n">
        <v>0.00013</v>
      </c>
      <c r="AA13" s="76" t="n">
        <v>0.00014</v>
      </c>
      <c r="AB13" s="73"/>
      <c r="AC13" s="76" t="n">
        <v>0.00016</v>
      </c>
      <c r="AD13" s="73"/>
      <c r="AE13" s="76" t="n">
        <v>0.00017</v>
      </c>
      <c r="AF13" s="73"/>
      <c r="AG13" s="76" t="n">
        <v>0.00018</v>
      </c>
      <c r="AH13" s="73"/>
      <c r="AI13" s="76" t="n">
        <v>0.00019</v>
      </c>
      <c r="AJ13" s="73"/>
      <c r="AK13" s="76" t="n">
        <v>0.00021</v>
      </c>
      <c r="AL13" s="73"/>
      <c r="AM13" s="76" t="n">
        <v>0.00022</v>
      </c>
      <c r="AN13" s="73"/>
      <c r="AO13" s="76" t="n">
        <v>0.00023</v>
      </c>
      <c r="AP13" s="73"/>
      <c r="AQ13" s="76" t="n">
        <v>0.00024</v>
      </c>
      <c r="AR13" s="73"/>
      <c r="AS13" s="76" t="n">
        <v>0.00025</v>
      </c>
      <c r="AT13" s="73"/>
      <c r="AU13" s="76" t="n">
        <v>0.00027</v>
      </c>
      <c r="AV13" s="73"/>
      <c r="AW13" s="76" t="n">
        <v>0.00029</v>
      </c>
      <c r="AX13" s="73"/>
      <c r="AY13" s="76" t="n">
        <v>0.0003</v>
      </c>
      <c r="AZ13" s="73"/>
      <c r="BA13" s="76" t="n">
        <v>0.00033</v>
      </c>
      <c r="BB13" s="73"/>
      <c r="BC13" s="76" t="n">
        <v>0.00035</v>
      </c>
      <c r="BD13" s="73"/>
      <c r="BE13" s="76" t="n">
        <v>0.00038</v>
      </c>
      <c r="BF13" s="73"/>
      <c r="BG13" s="76" t="n">
        <v>0.00041</v>
      </c>
      <c r="BH13" s="73"/>
      <c r="BI13" s="76" t="n">
        <v>0.00045</v>
      </c>
      <c r="BJ13" s="73"/>
      <c r="BK13" s="76" t="n">
        <v>0.00049</v>
      </c>
      <c r="BL13" s="73"/>
      <c r="BM13" s="76" t="n">
        <v>0.00053</v>
      </c>
      <c r="BN13" s="73"/>
      <c r="BO13" s="76" t="n">
        <v>0.00057</v>
      </c>
      <c r="BP13" s="73"/>
      <c r="BQ13" s="76" t="n">
        <v>0.00062</v>
      </c>
      <c r="BR13" s="73"/>
      <c r="BS13" s="76" t="n">
        <v>0.00067</v>
      </c>
      <c r="BT13" s="73"/>
      <c r="BU13" s="76" t="n">
        <v>0.00074</v>
      </c>
      <c r="BV13" s="73"/>
      <c r="BW13" s="76" t="n">
        <v>0.00081</v>
      </c>
      <c r="BX13" s="73"/>
      <c r="BY13" s="76" t="n">
        <v>0.00089</v>
      </c>
      <c r="BZ13" s="73"/>
      <c r="CA13" s="76" t="n">
        <v>0.00098</v>
      </c>
      <c r="CB13" s="73"/>
      <c r="CC13" s="76" t="n">
        <v>0.00109</v>
      </c>
      <c r="CD13" s="73"/>
      <c r="CE13" s="76" t="n">
        <v>0.0012</v>
      </c>
      <c r="CF13" s="73"/>
      <c r="CG13" s="76" t="n">
        <v>0.00133</v>
      </c>
      <c r="CH13" s="73"/>
      <c r="CI13" s="76" t="n">
        <v>0.00146</v>
      </c>
      <c r="CJ13" s="73"/>
      <c r="CK13" s="76" t="n">
        <v>0.00161</v>
      </c>
      <c r="CL13" s="73"/>
      <c r="CM13" s="76" t="n">
        <v>0.00178</v>
      </c>
      <c r="CN13" s="73"/>
      <c r="CO13" s="76" t="n">
        <v>0.00197</v>
      </c>
      <c r="CP13" s="73"/>
      <c r="CQ13" s="76" t="n">
        <v>0.00217</v>
      </c>
      <c r="CR13" s="73"/>
      <c r="CS13" s="76" t="n">
        <v>0.0024</v>
      </c>
      <c r="CT13" s="73"/>
      <c r="CU13" s="76" t="n">
        <v>0.00265</v>
      </c>
      <c r="CV13" s="73"/>
      <c r="CW13" s="76" t="n">
        <v>0.00293</v>
      </c>
      <c r="CX13" s="73"/>
      <c r="CY13" s="76" t="n">
        <v>0.00325</v>
      </c>
      <c r="CZ13" s="73"/>
      <c r="DA13" s="76" t="n">
        <v>0.0036</v>
      </c>
      <c r="DB13" s="73"/>
      <c r="DC13" s="76" t="n">
        <v>0.00399</v>
      </c>
      <c r="DD13" s="73"/>
      <c r="DE13" s="76" t="n">
        <v>0.00442</v>
      </c>
      <c r="DF13" s="73"/>
      <c r="DG13" s="76" t="n">
        <v>0.0049</v>
      </c>
      <c r="DH13" s="73"/>
      <c r="DI13" s="76" t="n">
        <v>0.00543</v>
      </c>
      <c r="DJ13" s="73"/>
      <c r="DK13" s="76" t="n">
        <v>0.00601</v>
      </c>
      <c r="DL13" s="73"/>
      <c r="DM13" s="76" t="n">
        <v>0.00664</v>
      </c>
      <c r="DN13" s="73"/>
      <c r="DO13" s="76" t="n">
        <v>0.00733</v>
      </c>
      <c r="DP13" s="73"/>
      <c r="DQ13" s="76" t="n">
        <v>0.00809</v>
      </c>
      <c r="DR13" s="73"/>
      <c r="DS13" s="76" t="n">
        <v>0.00894</v>
      </c>
      <c r="DT13" s="73"/>
      <c r="DU13" s="76" t="n">
        <v>0.0099</v>
      </c>
      <c r="DV13" s="73"/>
      <c r="DW13" s="76" t="n">
        <v>0.01097</v>
      </c>
      <c r="DX13" s="73"/>
      <c r="DY13" s="76" t="n">
        <v>0.01217</v>
      </c>
      <c r="DZ13" s="73"/>
      <c r="EA13" s="76" t="n">
        <v>0.01352</v>
      </c>
      <c r="EB13" s="73"/>
      <c r="EC13" s="76" t="n">
        <v>0.01504</v>
      </c>
      <c r="ED13" s="73"/>
      <c r="EE13" s="76" t="n">
        <v>0.01675</v>
      </c>
      <c r="EF13" s="73"/>
      <c r="EG13" s="76" t="n">
        <v>0.01869</v>
      </c>
      <c r="EH13" s="73"/>
      <c r="EI13" s="76" t="n">
        <v>0.02089</v>
      </c>
      <c r="EJ13" s="73"/>
      <c r="EK13" s="76" t="n">
        <v>0.02339</v>
      </c>
      <c r="EL13" s="73"/>
      <c r="EM13" s="76" t="n">
        <v>0.02627</v>
      </c>
      <c r="EN13" s="73"/>
      <c r="EO13" s="76" t="n">
        <v>0.02957</v>
      </c>
      <c r="EP13" s="73"/>
      <c r="EQ13" s="76" t="n">
        <v>0.03337</v>
      </c>
      <c r="ER13" s="73"/>
      <c r="ES13" s="76" t="n">
        <v>0.03774</v>
      </c>
      <c r="ET13" s="73"/>
      <c r="EU13" s="76" t="n">
        <v>0.04278</v>
      </c>
      <c r="EV13" s="73"/>
      <c r="EW13" s="76" t="n">
        <v>0.04862</v>
      </c>
      <c r="EX13" s="73"/>
      <c r="EY13" s="76" t="n">
        <v>0.05537</v>
      </c>
      <c r="EZ13" s="73"/>
      <c r="FA13" s="76" t="n">
        <v>0.06318</v>
      </c>
      <c r="FB13" s="73"/>
      <c r="FC13" s="76" t="n">
        <v>0.0722</v>
      </c>
      <c r="FD13" s="82"/>
    </row>
    <row r="14" customFormat="false" ht="12.8" hidden="false" customHeight="false" outlineLevel="0" collapsed="false">
      <c r="A14" s="71" t="s">
        <v>25</v>
      </c>
      <c r="B14" s="71" t="s">
        <v>448</v>
      </c>
      <c r="C14" s="74" t="n">
        <v>0.00425</v>
      </c>
      <c r="D14" s="74" t="n">
        <v>0.0006</v>
      </c>
      <c r="E14" s="74" t="n">
        <v>0.00015</v>
      </c>
      <c r="F14" s="74" t="n">
        <v>0.00013</v>
      </c>
      <c r="G14" s="74" t="n">
        <v>0.00012</v>
      </c>
      <c r="H14" s="74" t="n">
        <v>0.00011</v>
      </c>
      <c r="I14" s="74" t="n">
        <v>0.00011</v>
      </c>
      <c r="J14" s="74" t="n">
        <v>0.0001</v>
      </c>
      <c r="K14" s="74" t="n">
        <v>0.0001</v>
      </c>
      <c r="L14" s="74" t="n">
        <v>0.0001</v>
      </c>
      <c r="M14" s="81"/>
      <c r="N14" s="74" t="n">
        <v>0.0001</v>
      </c>
      <c r="O14" s="81"/>
      <c r="P14" s="74" t="n">
        <v>0.00011</v>
      </c>
      <c r="Q14" s="81"/>
      <c r="R14" s="74" t="n">
        <v>0.00013</v>
      </c>
      <c r="S14" s="81"/>
      <c r="T14" s="74" t="n">
        <v>0.00016</v>
      </c>
      <c r="U14" s="81"/>
      <c r="V14" s="74" t="n">
        <v>0.0002</v>
      </c>
      <c r="W14" s="81"/>
      <c r="X14" s="74" t="n">
        <v>0.00025</v>
      </c>
      <c r="Y14" s="81"/>
      <c r="Z14" s="74" t="n">
        <v>0.0003</v>
      </c>
      <c r="AA14" s="74" t="n">
        <v>0.00035</v>
      </c>
      <c r="AB14" s="81"/>
      <c r="AC14" s="74" t="n">
        <v>0.00041</v>
      </c>
      <c r="AD14" s="81"/>
      <c r="AE14" s="74" t="n">
        <v>0.00046</v>
      </c>
      <c r="AF14" s="81"/>
      <c r="AG14" s="74" t="n">
        <v>0.00051</v>
      </c>
      <c r="AH14" s="81"/>
      <c r="AI14" s="74" t="n">
        <v>0.00056</v>
      </c>
      <c r="AJ14" s="81"/>
      <c r="AK14" s="74" t="n">
        <v>0.0006</v>
      </c>
      <c r="AL14" s="81"/>
      <c r="AM14" s="74" t="n">
        <v>0.00063</v>
      </c>
      <c r="AN14" s="81"/>
      <c r="AO14" s="74" t="n">
        <v>0.00065</v>
      </c>
      <c r="AP14" s="81"/>
      <c r="AQ14" s="74" t="n">
        <v>0.00067</v>
      </c>
      <c r="AR14" s="81"/>
      <c r="AS14" s="74" t="n">
        <v>0.00069</v>
      </c>
      <c r="AT14" s="81"/>
      <c r="AU14" s="74" t="n">
        <v>0.0007</v>
      </c>
      <c r="AV14" s="81"/>
      <c r="AW14" s="74" t="n">
        <v>0.00072</v>
      </c>
      <c r="AX14" s="81"/>
      <c r="AY14" s="74" t="n">
        <v>0.00075</v>
      </c>
      <c r="AZ14" s="81"/>
      <c r="BA14" s="74" t="n">
        <v>0.00078</v>
      </c>
      <c r="BB14" s="81"/>
      <c r="BC14" s="74" t="n">
        <v>0.00082</v>
      </c>
      <c r="BD14" s="81"/>
      <c r="BE14" s="74" t="n">
        <v>0.00086</v>
      </c>
      <c r="BF14" s="81"/>
      <c r="BG14" s="74" t="n">
        <v>0.00091</v>
      </c>
      <c r="BH14" s="81"/>
      <c r="BI14" s="74" t="n">
        <v>0.00097</v>
      </c>
      <c r="BJ14" s="81"/>
      <c r="BK14" s="74" t="n">
        <v>0.00104</v>
      </c>
      <c r="BL14" s="81"/>
      <c r="BM14" s="74" t="n">
        <v>0.00111</v>
      </c>
      <c r="BN14" s="81"/>
      <c r="BO14" s="74" t="n">
        <v>0.0012</v>
      </c>
      <c r="BP14" s="81"/>
      <c r="BQ14" s="74" t="n">
        <v>0.00129</v>
      </c>
      <c r="BR14" s="81"/>
      <c r="BS14" s="74" t="n">
        <v>0.00139</v>
      </c>
      <c r="BT14" s="81"/>
      <c r="BU14" s="74" t="n">
        <v>0.0015</v>
      </c>
      <c r="BV14" s="81"/>
      <c r="BW14" s="74" t="n">
        <v>0.00163</v>
      </c>
      <c r="BX14" s="81"/>
      <c r="BY14" s="74" t="n">
        <v>0.00179</v>
      </c>
      <c r="BZ14" s="81"/>
      <c r="CA14" s="74" t="n">
        <v>0.00196</v>
      </c>
      <c r="CB14" s="81"/>
      <c r="CC14" s="74" t="n">
        <v>0.00217</v>
      </c>
      <c r="CD14" s="81"/>
      <c r="CE14" s="74" t="n">
        <v>0.00241</v>
      </c>
      <c r="CF14" s="81"/>
      <c r="CG14" s="74" t="n">
        <v>0.00269</v>
      </c>
      <c r="CH14" s="81"/>
      <c r="CI14" s="74" t="n">
        <v>0.003</v>
      </c>
      <c r="CJ14" s="81"/>
      <c r="CK14" s="74" t="n">
        <v>0.00334</v>
      </c>
      <c r="CL14" s="81"/>
      <c r="CM14" s="74" t="n">
        <v>0.00372</v>
      </c>
      <c r="CN14" s="81"/>
      <c r="CO14" s="74" t="n">
        <v>0.00413</v>
      </c>
      <c r="CP14" s="81"/>
      <c r="CQ14" s="74" t="n">
        <v>0.00459</v>
      </c>
      <c r="CR14" s="81"/>
      <c r="CS14" s="74" t="n">
        <v>0.00509</v>
      </c>
      <c r="CT14" s="81"/>
      <c r="CU14" s="74" t="n">
        <v>0.00564</v>
      </c>
      <c r="CV14" s="81"/>
      <c r="CW14" s="74" t="n">
        <v>0.00625</v>
      </c>
      <c r="CX14" s="81"/>
      <c r="CY14" s="74" t="n">
        <v>0.00692</v>
      </c>
      <c r="CZ14" s="81"/>
      <c r="DA14" s="74" t="n">
        <v>0.00767</v>
      </c>
      <c r="DB14" s="81"/>
      <c r="DC14" s="74" t="n">
        <v>0.0085</v>
      </c>
      <c r="DD14" s="81"/>
      <c r="DE14" s="74" t="n">
        <v>0.00944</v>
      </c>
      <c r="DF14" s="81"/>
      <c r="DG14" s="74" t="n">
        <v>0.01048</v>
      </c>
      <c r="DH14" s="81"/>
      <c r="DI14" s="74" t="n">
        <v>0.01163</v>
      </c>
      <c r="DJ14" s="81"/>
      <c r="DK14" s="74" t="n">
        <v>0.01288</v>
      </c>
      <c r="DL14" s="81"/>
      <c r="DM14" s="74" t="n">
        <v>0.01425</v>
      </c>
      <c r="DN14" s="81"/>
      <c r="DO14" s="74" t="n">
        <v>0.01574</v>
      </c>
      <c r="DP14" s="81"/>
      <c r="DQ14" s="74" t="n">
        <v>0.01734</v>
      </c>
      <c r="DR14" s="81"/>
      <c r="DS14" s="74" t="n">
        <v>0.01907</v>
      </c>
      <c r="DT14" s="81"/>
      <c r="DU14" s="74" t="n">
        <v>0.02094</v>
      </c>
      <c r="DV14" s="81"/>
      <c r="DW14" s="74" t="n">
        <v>0.02297</v>
      </c>
      <c r="DX14" s="81"/>
      <c r="DY14" s="74" t="n">
        <v>0.02516</v>
      </c>
      <c r="DZ14" s="81"/>
      <c r="EA14" s="74" t="n">
        <v>0.02751</v>
      </c>
      <c r="EB14" s="81"/>
      <c r="EC14" s="74" t="n">
        <v>0.03005</v>
      </c>
      <c r="ED14" s="81"/>
      <c r="EE14" s="74" t="n">
        <v>0.03278</v>
      </c>
      <c r="EF14" s="81"/>
      <c r="EG14" s="74" t="n">
        <v>0.03576</v>
      </c>
      <c r="EH14" s="81"/>
      <c r="EI14" s="74" t="n">
        <v>0.03902</v>
      </c>
      <c r="EJ14" s="81"/>
      <c r="EK14" s="74" t="n">
        <v>0.04261</v>
      </c>
      <c r="EL14" s="81"/>
      <c r="EM14" s="74" t="n">
        <v>0.0466</v>
      </c>
      <c r="EN14" s="81"/>
      <c r="EO14" s="74" t="n">
        <v>0.05102</v>
      </c>
      <c r="EP14" s="81"/>
      <c r="EQ14" s="74" t="n">
        <v>0.05595</v>
      </c>
      <c r="ER14" s="81"/>
      <c r="ES14" s="74" t="n">
        <v>0.06147</v>
      </c>
      <c r="ET14" s="81"/>
      <c r="EU14" s="74" t="n">
        <v>0.06772</v>
      </c>
      <c r="EV14" s="81"/>
      <c r="EW14" s="74" t="n">
        <v>0.0748</v>
      </c>
      <c r="EX14" s="81"/>
      <c r="EY14" s="74" t="n">
        <v>0.08279</v>
      </c>
      <c r="EZ14" s="81"/>
      <c r="FA14" s="74" t="n">
        <v>0.0918</v>
      </c>
      <c r="FB14" s="81"/>
      <c r="FC14" s="74" t="n">
        <v>0.10199</v>
      </c>
      <c r="FD14" s="82" t="n">
        <f aca="false">AVERAGE(C14:FC15)</f>
        <v>0.01039</v>
      </c>
    </row>
    <row r="15" customFormat="false" ht="12.8" hidden="false" customHeight="false" outlineLevel="0" collapsed="false">
      <c r="A15" s="71" t="s">
        <v>25</v>
      </c>
      <c r="B15" s="71" t="s">
        <v>449</v>
      </c>
      <c r="C15" s="76" t="n">
        <v>0.0036</v>
      </c>
      <c r="D15" s="76" t="n">
        <v>0.00039</v>
      </c>
      <c r="E15" s="76" t="n">
        <v>0.00012</v>
      </c>
      <c r="F15" s="76" t="n">
        <v>0.00011</v>
      </c>
      <c r="G15" s="76" t="n">
        <v>0.0001</v>
      </c>
      <c r="H15" s="76" t="n">
        <v>9E-005</v>
      </c>
      <c r="I15" s="76" t="n">
        <v>9E-005</v>
      </c>
      <c r="J15" s="76" t="n">
        <v>8E-005</v>
      </c>
      <c r="K15" s="76" t="n">
        <v>8E-005</v>
      </c>
      <c r="L15" s="76" t="n">
        <v>8E-005</v>
      </c>
      <c r="M15" s="73"/>
      <c r="N15" s="76" t="n">
        <v>8E-005</v>
      </c>
      <c r="O15" s="73"/>
      <c r="P15" s="76" t="n">
        <v>9E-005</v>
      </c>
      <c r="Q15" s="73"/>
      <c r="R15" s="76" t="n">
        <v>9E-005</v>
      </c>
      <c r="S15" s="73"/>
      <c r="T15" s="76" t="n">
        <v>0.0001</v>
      </c>
      <c r="U15" s="73"/>
      <c r="V15" s="76" t="n">
        <v>0.00011</v>
      </c>
      <c r="W15" s="73"/>
      <c r="X15" s="76" t="n">
        <v>0.00012</v>
      </c>
      <c r="Y15" s="73"/>
      <c r="Z15" s="76" t="n">
        <v>0.00013</v>
      </c>
      <c r="AA15" s="76" t="n">
        <v>0.00015</v>
      </c>
      <c r="AB15" s="73"/>
      <c r="AC15" s="76" t="n">
        <v>0.00016</v>
      </c>
      <c r="AD15" s="73"/>
      <c r="AE15" s="76" t="n">
        <v>0.00017</v>
      </c>
      <c r="AF15" s="73"/>
      <c r="AG15" s="76" t="n">
        <v>0.00019</v>
      </c>
      <c r="AH15" s="73"/>
      <c r="AI15" s="76" t="n">
        <v>0.0002</v>
      </c>
      <c r="AJ15" s="73"/>
      <c r="AK15" s="76" t="n">
        <v>0.00021</v>
      </c>
      <c r="AL15" s="73"/>
      <c r="AM15" s="76" t="n">
        <v>0.00022</v>
      </c>
      <c r="AN15" s="73"/>
      <c r="AO15" s="76" t="n">
        <v>0.00023</v>
      </c>
      <c r="AP15" s="73"/>
      <c r="AQ15" s="76" t="n">
        <v>0.00024</v>
      </c>
      <c r="AR15" s="73"/>
      <c r="AS15" s="76" t="n">
        <v>0.00025</v>
      </c>
      <c r="AT15" s="73"/>
      <c r="AU15" s="76" t="n">
        <v>0.00027</v>
      </c>
      <c r="AV15" s="73"/>
      <c r="AW15" s="76" t="n">
        <v>0.00028</v>
      </c>
      <c r="AX15" s="73"/>
      <c r="AY15" s="76" t="n">
        <v>0.0003</v>
      </c>
      <c r="AZ15" s="73"/>
      <c r="BA15" s="76" t="n">
        <v>0.00031</v>
      </c>
      <c r="BB15" s="73"/>
      <c r="BC15" s="76" t="n">
        <v>0.00034</v>
      </c>
      <c r="BD15" s="73"/>
      <c r="BE15" s="76" t="n">
        <v>0.00036</v>
      </c>
      <c r="BF15" s="73"/>
      <c r="BG15" s="76" t="n">
        <v>0.00039</v>
      </c>
      <c r="BH15" s="73"/>
      <c r="BI15" s="76" t="n">
        <v>0.00043</v>
      </c>
      <c r="BJ15" s="73"/>
      <c r="BK15" s="76" t="n">
        <v>0.00047</v>
      </c>
      <c r="BL15" s="73"/>
      <c r="BM15" s="76" t="n">
        <v>0.00051</v>
      </c>
      <c r="BN15" s="73"/>
      <c r="BO15" s="76" t="n">
        <v>0.00055</v>
      </c>
      <c r="BP15" s="73"/>
      <c r="BQ15" s="76" t="n">
        <v>0.0006</v>
      </c>
      <c r="BR15" s="73"/>
      <c r="BS15" s="76" t="n">
        <v>0.00065</v>
      </c>
      <c r="BT15" s="73"/>
      <c r="BU15" s="76" t="n">
        <v>0.00071</v>
      </c>
      <c r="BV15" s="73"/>
      <c r="BW15" s="76" t="n">
        <v>0.00078</v>
      </c>
      <c r="BX15" s="73"/>
      <c r="BY15" s="76" t="n">
        <v>0.00086</v>
      </c>
      <c r="BZ15" s="73"/>
      <c r="CA15" s="76" t="n">
        <v>0.00095</v>
      </c>
      <c r="CB15" s="73"/>
      <c r="CC15" s="76" t="n">
        <v>0.00105</v>
      </c>
      <c r="CD15" s="73"/>
      <c r="CE15" s="76" t="n">
        <v>0.00116</v>
      </c>
      <c r="CF15" s="73"/>
      <c r="CG15" s="76" t="n">
        <v>0.00128</v>
      </c>
      <c r="CH15" s="73"/>
      <c r="CI15" s="76" t="n">
        <v>0.00141</v>
      </c>
      <c r="CJ15" s="73"/>
      <c r="CK15" s="76" t="n">
        <v>0.00155</v>
      </c>
      <c r="CL15" s="73"/>
      <c r="CM15" s="76" t="n">
        <v>0.00171</v>
      </c>
      <c r="CN15" s="73"/>
      <c r="CO15" s="76" t="n">
        <v>0.00189</v>
      </c>
      <c r="CP15" s="73"/>
      <c r="CQ15" s="76" t="n">
        <v>0.00209</v>
      </c>
      <c r="CR15" s="73"/>
      <c r="CS15" s="76" t="n">
        <v>0.00231</v>
      </c>
      <c r="CT15" s="73"/>
      <c r="CU15" s="76" t="n">
        <v>0.00255</v>
      </c>
      <c r="CV15" s="73"/>
      <c r="CW15" s="76" t="n">
        <v>0.00283</v>
      </c>
      <c r="CX15" s="73"/>
      <c r="CY15" s="76" t="n">
        <v>0.00313</v>
      </c>
      <c r="CZ15" s="73"/>
      <c r="DA15" s="76" t="n">
        <v>0.00348</v>
      </c>
      <c r="DB15" s="73"/>
      <c r="DC15" s="76" t="n">
        <v>0.00387</v>
      </c>
      <c r="DD15" s="73"/>
      <c r="DE15" s="76" t="n">
        <v>0.0043</v>
      </c>
      <c r="DF15" s="73"/>
      <c r="DG15" s="76" t="n">
        <v>0.00477</v>
      </c>
      <c r="DH15" s="73"/>
      <c r="DI15" s="76" t="n">
        <v>0.00528</v>
      </c>
      <c r="DJ15" s="73"/>
      <c r="DK15" s="76" t="n">
        <v>0.00584</v>
      </c>
      <c r="DL15" s="73"/>
      <c r="DM15" s="76" t="n">
        <v>0.00645</v>
      </c>
      <c r="DN15" s="73"/>
      <c r="DO15" s="76" t="n">
        <v>0.00712</v>
      </c>
      <c r="DP15" s="73"/>
      <c r="DQ15" s="76" t="n">
        <v>0.00785</v>
      </c>
      <c r="DR15" s="73"/>
      <c r="DS15" s="76" t="n">
        <v>0.00866</v>
      </c>
      <c r="DT15" s="73"/>
      <c r="DU15" s="76" t="n">
        <v>0.00957</v>
      </c>
      <c r="DV15" s="73"/>
      <c r="DW15" s="76" t="n">
        <v>0.01059</v>
      </c>
      <c r="DX15" s="73"/>
      <c r="DY15" s="76" t="n">
        <v>0.01173</v>
      </c>
      <c r="DZ15" s="73"/>
      <c r="EA15" s="76" t="n">
        <v>0.01301</v>
      </c>
      <c r="EB15" s="73"/>
      <c r="EC15" s="76" t="n">
        <v>0.01445</v>
      </c>
      <c r="ED15" s="73"/>
      <c r="EE15" s="76" t="n">
        <v>0.01607</v>
      </c>
      <c r="EF15" s="73"/>
      <c r="EG15" s="76" t="n">
        <v>0.0179</v>
      </c>
      <c r="EH15" s="73"/>
      <c r="EI15" s="76" t="n">
        <v>0.01999</v>
      </c>
      <c r="EJ15" s="73"/>
      <c r="EK15" s="76" t="n">
        <v>0.02237</v>
      </c>
      <c r="EL15" s="73"/>
      <c r="EM15" s="76" t="n">
        <v>0.02512</v>
      </c>
      <c r="EN15" s="73"/>
      <c r="EO15" s="76" t="n">
        <v>0.02827</v>
      </c>
      <c r="EP15" s="73"/>
      <c r="EQ15" s="76" t="n">
        <v>0.03192</v>
      </c>
      <c r="ER15" s="73"/>
      <c r="ES15" s="76" t="n">
        <v>0.03613</v>
      </c>
      <c r="ET15" s="73"/>
      <c r="EU15" s="76" t="n">
        <v>0.04102</v>
      </c>
      <c r="EV15" s="73"/>
      <c r="EW15" s="76" t="n">
        <v>0.0467</v>
      </c>
      <c r="EX15" s="73"/>
      <c r="EY15" s="76" t="n">
        <v>0.05329</v>
      </c>
      <c r="EZ15" s="73"/>
      <c r="FA15" s="76" t="n">
        <v>0.06094</v>
      </c>
      <c r="FB15" s="73"/>
      <c r="FC15" s="76" t="n">
        <v>0.06977</v>
      </c>
      <c r="FD15" s="82"/>
    </row>
    <row r="16" customFormat="false" ht="12.8" hidden="false" customHeight="false" outlineLevel="0" collapsed="false">
      <c r="A16" s="71" t="s">
        <v>272</v>
      </c>
      <c r="B16" s="71" t="s">
        <v>448</v>
      </c>
      <c r="C16" s="74" t="n">
        <v>0.00427</v>
      </c>
      <c r="D16" s="74" t="n">
        <v>0.00064</v>
      </c>
      <c r="E16" s="74" t="n">
        <v>0.00015</v>
      </c>
      <c r="F16" s="74" t="n">
        <v>0.00014</v>
      </c>
      <c r="G16" s="74" t="n">
        <v>0.00012</v>
      </c>
      <c r="H16" s="74" t="n">
        <v>0.00011</v>
      </c>
      <c r="I16" s="74" t="n">
        <v>0.00011</v>
      </c>
      <c r="J16" s="74" t="n">
        <v>0.0001</v>
      </c>
      <c r="K16" s="74" t="n">
        <v>0.0001</v>
      </c>
      <c r="L16" s="74" t="n">
        <v>0.0001</v>
      </c>
      <c r="M16" s="81"/>
      <c r="N16" s="74" t="n">
        <v>0.0001</v>
      </c>
      <c r="O16" s="81"/>
      <c r="P16" s="74" t="n">
        <v>0.00011</v>
      </c>
      <c r="Q16" s="81"/>
      <c r="R16" s="74" t="n">
        <v>0.00014</v>
      </c>
      <c r="S16" s="81"/>
      <c r="T16" s="74" t="n">
        <v>0.00017</v>
      </c>
      <c r="U16" s="81"/>
      <c r="V16" s="74" t="n">
        <v>0.00021</v>
      </c>
      <c r="W16" s="81"/>
      <c r="X16" s="74" t="n">
        <v>0.00026</v>
      </c>
      <c r="Y16" s="81"/>
      <c r="Z16" s="74" t="n">
        <v>0.00031</v>
      </c>
      <c r="AA16" s="74" t="n">
        <v>0.00037</v>
      </c>
      <c r="AB16" s="81"/>
      <c r="AC16" s="74" t="n">
        <v>0.00042</v>
      </c>
      <c r="AD16" s="81"/>
      <c r="AE16" s="74" t="n">
        <v>0.00048</v>
      </c>
      <c r="AF16" s="81"/>
      <c r="AG16" s="74" t="n">
        <v>0.00053</v>
      </c>
      <c r="AH16" s="81"/>
      <c r="AI16" s="74" t="n">
        <v>0.00058</v>
      </c>
      <c r="AJ16" s="81"/>
      <c r="AK16" s="74" t="n">
        <v>0.00062</v>
      </c>
      <c r="AL16" s="81"/>
      <c r="AM16" s="74" t="n">
        <v>0.00065</v>
      </c>
      <c r="AN16" s="81"/>
      <c r="AO16" s="74" t="n">
        <v>0.00067</v>
      </c>
      <c r="AP16" s="81"/>
      <c r="AQ16" s="74" t="n">
        <v>0.00069</v>
      </c>
      <c r="AR16" s="81"/>
      <c r="AS16" s="74" t="n">
        <v>0.0007</v>
      </c>
      <c r="AT16" s="81"/>
      <c r="AU16" s="74" t="n">
        <v>0.00071</v>
      </c>
      <c r="AV16" s="81"/>
      <c r="AW16" s="74" t="n">
        <v>0.00073</v>
      </c>
      <c r="AX16" s="81"/>
      <c r="AY16" s="74" t="n">
        <v>0.00075</v>
      </c>
      <c r="AZ16" s="81"/>
      <c r="BA16" s="74" t="n">
        <v>0.00078</v>
      </c>
      <c r="BB16" s="81"/>
      <c r="BC16" s="74" t="n">
        <v>0.00081</v>
      </c>
      <c r="BD16" s="81"/>
      <c r="BE16" s="74" t="n">
        <v>0.00085</v>
      </c>
      <c r="BF16" s="81"/>
      <c r="BG16" s="74" t="n">
        <v>0.0009</v>
      </c>
      <c r="BH16" s="81"/>
      <c r="BI16" s="74" t="n">
        <v>0.00096</v>
      </c>
      <c r="BJ16" s="81"/>
      <c r="BK16" s="74" t="n">
        <v>0.00102</v>
      </c>
      <c r="BL16" s="81"/>
      <c r="BM16" s="74" t="n">
        <v>0.00109</v>
      </c>
      <c r="BN16" s="81"/>
      <c r="BO16" s="74" t="n">
        <v>0.00117</v>
      </c>
      <c r="BP16" s="81"/>
      <c r="BQ16" s="74" t="n">
        <v>0.00125</v>
      </c>
      <c r="BR16" s="81"/>
      <c r="BS16" s="74" t="n">
        <v>0.00135</v>
      </c>
      <c r="BT16" s="81"/>
      <c r="BU16" s="74" t="n">
        <v>0.00146</v>
      </c>
      <c r="BV16" s="81"/>
      <c r="BW16" s="74" t="n">
        <v>0.00159</v>
      </c>
      <c r="BX16" s="81"/>
      <c r="BY16" s="74" t="n">
        <v>0.00174</v>
      </c>
      <c r="BZ16" s="81"/>
      <c r="CA16" s="74" t="n">
        <v>0.00191</v>
      </c>
      <c r="CB16" s="81"/>
      <c r="CC16" s="74" t="n">
        <v>0.00211</v>
      </c>
      <c r="CD16" s="81"/>
      <c r="CE16" s="74" t="n">
        <v>0.00235</v>
      </c>
      <c r="CF16" s="81"/>
      <c r="CG16" s="74" t="n">
        <v>0.00262</v>
      </c>
      <c r="CH16" s="81"/>
      <c r="CI16" s="74" t="n">
        <v>0.00292</v>
      </c>
      <c r="CJ16" s="81"/>
      <c r="CK16" s="74" t="n">
        <v>0.00326</v>
      </c>
      <c r="CL16" s="81"/>
      <c r="CM16" s="74" t="n">
        <v>0.00362</v>
      </c>
      <c r="CN16" s="81"/>
      <c r="CO16" s="74" t="n">
        <v>0.00402</v>
      </c>
      <c r="CP16" s="81"/>
      <c r="CQ16" s="74" t="n">
        <v>0.00445</v>
      </c>
      <c r="CR16" s="81"/>
      <c r="CS16" s="74" t="n">
        <v>0.00493</v>
      </c>
      <c r="CT16" s="81"/>
      <c r="CU16" s="74" t="n">
        <v>0.00546</v>
      </c>
      <c r="CV16" s="81"/>
      <c r="CW16" s="74" t="n">
        <v>0.00604</v>
      </c>
      <c r="CX16" s="81"/>
      <c r="CY16" s="74" t="n">
        <v>0.00669</v>
      </c>
      <c r="CZ16" s="81"/>
      <c r="DA16" s="74" t="n">
        <v>0.00741</v>
      </c>
      <c r="DB16" s="81"/>
      <c r="DC16" s="74" t="n">
        <v>0.00821</v>
      </c>
      <c r="DD16" s="81"/>
      <c r="DE16" s="74" t="n">
        <v>0.00911</v>
      </c>
      <c r="DF16" s="81"/>
      <c r="DG16" s="74" t="n">
        <v>0.01011</v>
      </c>
      <c r="DH16" s="81"/>
      <c r="DI16" s="74" t="n">
        <v>0.01121</v>
      </c>
      <c r="DJ16" s="81"/>
      <c r="DK16" s="74" t="n">
        <v>0.01243</v>
      </c>
      <c r="DL16" s="81"/>
      <c r="DM16" s="74" t="n">
        <v>0.01375</v>
      </c>
      <c r="DN16" s="81"/>
      <c r="DO16" s="74" t="n">
        <v>0.01517</v>
      </c>
      <c r="DP16" s="81"/>
      <c r="DQ16" s="74" t="n">
        <v>0.01669</v>
      </c>
      <c r="DR16" s="81"/>
      <c r="DS16" s="74" t="n">
        <v>0.01833</v>
      </c>
      <c r="DT16" s="81"/>
      <c r="DU16" s="74" t="n">
        <v>0.0201</v>
      </c>
      <c r="DV16" s="81"/>
      <c r="DW16" s="74" t="n">
        <v>0.02202</v>
      </c>
      <c r="DX16" s="81"/>
      <c r="DY16" s="74" t="n">
        <v>0.02409</v>
      </c>
      <c r="DZ16" s="81"/>
      <c r="EA16" s="74" t="n">
        <v>0.0263</v>
      </c>
      <c r="EB16" s="81"/>
      <c r="EC16" s="74" t="n">
        <v>0.02866</v>
      </c>
      <c r="ED16" s="81"/>
      <c r="EE16" s="74" t="n">
        <v>0.03118</v>
      </c>
      <c r="EF16" s="81"/>
      <c r="EG16" s="74" t="n">
        <v>0.03391</v>
      </c>
      <c r="EH16" s="81"/>
      <c r="EI16" s="74" t="n">
        <v>0.03691</v>
      </c>
      <c r="EJ16" s="81"/>
      <c r="EK16" s="74" t="n">
        <v>0.04024</v>
      </c>
      <c r="EL16" s="81"/>
      <c r="EM16" s="74" t="n">
        <v>0.04395</v>
      </c>
      <c r="EN16" s="81"/>
      <c r="EO16" s="74" t="n">
        <v>0.0481</v>
      </c>
      <c r="EP16" s="81"/>
      <c r="EQ16" s="74" t="n">
        <v>0.05274</v>
      </c>
      <c r="ER16" s="81"/>
      <c r="ES16" s="74" t="n">
        <v>0.05798</v>
      </c>
      <c r="ET16" s="81"/>
      <c r="EU16" s="74" t="n">
        <v>0.06395</v>
      </c>
      <c r="EV16" s="81"/>
      <c r="EW16" s="74" t="n">
        <v>0.07076</v>
      </c>
      <c r="EX16" s="81"/>
      <c r="EY16" s="74" t="n">
        <v>0.07845</v>
      </c>
      <c r="EZ16" s="81"/>
      <c r="FA16" s="74" t="n">
        <v>0.08715</v>
      </c>
      <c r="FB16" s="81"/>
      <c r="FC16" s="74" t="n">
        <v>0.09702</v>
      </c>
      <c r="FD16" s="82" t="n">
        <f aca="false">AVERAGE(C16:FC17)</f>
        <v>0.00992755952380952</v>
      </c>
    </row>
    <row r="17" customFormat="false" ht="12.8" hidden="false" customHeight="false" outlineLevel="0" collapsed="false">
      <c r="A17" s="71" t="s">
        <v>272</v>
      </c>
      <c r="B17" s="71" t="s">
        <v>449</v>
      </c>
      <c r="C17" s="76" t="n">
        <v>0.00384</v>
      </c>
      <c r="D17" s="76" t="n">
        <v>0.0004</v>
      </c>
      <c r="E17" s="76" t="n">
        <v>0.00012</v>
      </c>
      <c r="F17" s="76" t="n">
        <v>0.00011</v>
      </c>
      <c r="G17" s="76" t="n">
        <v>0.0001</v>
      </c>
      <c r="H17" s="76" t="n">
        <v>0.0001</v>
      </c>
      <c r="I17" s="76" t="n">
        <v>9E-005</v>
      </c>
      <c r="J17" s="76" t="n">
        <v>9E-005</v>
      </c>
      <c r="K17" s="76" t="n">
        <v>8E-005</v>
      </c>
      <c r="L17" s="76" t="n">
        <v>8E-005</v>
      </c>
      <c r="M17" s="73"/>
      <c r="N17" s="76" t="n">
        <v>8E-005</v>
      </c>
      <c r="O17" s="73"/>
      <c r="P17" s="76" t="n">
        <v>9E-005</v>
      </c>
      <c r="Q17" s="73"/>
      <c r="R17" s="76" t="n">
        <v>9E-005</v>
      </c>
      <c r="S17" s="73"/>
      <c r="T17" s="76" t="n">
        <v>0.0001</v>
      </c>
      <c r="U17" s="73"/>
      <c r="V17" s="76" t="n">
        <v>0.00011</v>
      </c>
      <c r="W17" s="73"/>
      <c r="X17" s="76" t="n">
        <v>0.00012</v>
      </c>
      <c r="Y17" s="73"/>
      <c r="Z17" s="76" t="n">
        <v>0.00014</v>
      </c>
      <c r="AA17" s="76" t="n">
        <v>0.00015</v>
      </c>
      <c r="AB17" s="73"/>
      <c r="AC17" s="76" t="n">
        <v>0.00016</v>
      </c>
      <c r="AD17" s="73"/>
      <c r="AE17" s="76" t="n">
        <v>0.00018</v>
      </c>
      <c r="AF17" s="73"/>
      <c r="AG17" s="76" t="n">
        <v>0.00019</v>
      </c>
      <c r="AH17" s="73"/>
      <c r="AI17" s="76" t="n">
        <v>0.00021</v>
      </c>
      <c r="AJ17" s="73"/>
      <c r="AK17" s="76" t="n">
        <v>0.00022</v>
      </c>
      <c r="AL17" s="73"/>
      <c r="AM17" s="76" t="n">
        <v>0.00023</v>
      </c>
      <c r="AN17" s="73"/>
      <c r="AO17" s="76" t="n">
        <v>0.00023</v>
      </c>
      <c r="AP17" s="73"/>
      <c r="AQ17" s="76" t="n">
        <v>0.00024</v>
      </c>
      <c r="AR17" s="73"/>
      <c r="AS17" s="76" t="n">
        <v>0.00025</v>
      </c>
      <c r="AT17" s="73"/>
      <c r="AU17" s="76" t="n">
        <v>0.00026</v>
      </c>
      <c r="AV17" s="73"/>
      <c r="AW17" s="76" t="n">
        <v>0.00027</v>
      </c>
      <c r="AX17" s="73"/>
      <c r="AY17" s="76" t="n">
        <v>0.00029</v>
      </c>
      <c r="AZ17" s="73"/>
      <c r="BA17" s="76" t="n">
        <v>0.0003</v>
      </c>
      <c r="BB17" s="73"/>
      <c r="BC17" s="76" t="n">
        <v>0.00032</v>
      </c>
      <c r="BD17" s="73"/>
      <c r="BE17" s="76" t="n">
        <v>0.00034</v>
      </c>
      <c r="BF17" s="73"/>
      <c r="BG17" s="76" t="n">
        <v>0.00037</v>
      </c>
      <c r="BH17" s="73"/>
      <c r="BI17" s="76" t="n">
        <v>0.00041</v>
      </c>
      <c r="BJ17" s="73"/>
      <c r="BK17" s="76" t="n">
        <v>0.00045</v>
      </c>
      <c r="BL17" s="73"/>
      <c r="BM17" s="76" t="n">
        <v>0.00049</v>
      </c>
      <c r="BN17" s="73"/>
      <c r="BO17" s="76" t="n">
        <v>0.00053</v>
      </c>
      <c r="BP17" s="73"/>
      <c r="BQ17" s="76" t="n">
        <v>0.00057</v>
      </c>
      <c r="BR17" s="73"/>
      <c r="BS17" s="76" t="n">
        <v>0.00063</v>
      </c>
      <c r="BT17" s="73"/>
      <c r="BU17" s="76" t="n">
        <v>0.00069</v>
      </c>
      <c r="BV17" s="73"/>
      <c r="BW17" s="76" t="n">
        <v>0.00076</v>
      </c>
      <c r="BX17" s="73"/>
      <c r="BY17" s="76" t="n">
        <v>0.00083</v>
      </c>
      <c r="BZ17" s="73"/>
      <c r="CA17" s="76" t="n">
        <v>0.00092</v>
      </c>
      <c r="CB17" s="73"/>
      <c r="CC17" s="76" t="n">
        <v>0.00101</v>
      </c>
      <c r="CD17" s="73"/>
      <c r="CE17" s="76" t="n">
        <v>0.00112</v>
      </c>
      <c r="CF17" s="73"/>
      <c r="CG17" s="76" t="n">
        <v>0.00123</v>
      </c>
      <c r="CH17" s="73"/>
      <c r="CI17" s="76" t="n">
        <v>0.00136</v>
      </c>
      <c r="CJ17" s="73"/>
      <c r="CK17" s="76" t="n">
        <v>0.00149</v>
      </c>
      <c r="CL17" s="73"/>
      <c r="CM17" s="76" t="n">
        <v>0.00165</v>
      </c>
      <c r="CN17" s="73"/>
      <c r="CO17" s="76" t="n">
        <v>0.00182</v>
      </c>
      <c r="CP17" s="73"/>
      <c r="CQ17" s="76" t="n">
        <v>0.00201</v>
      </c>
      <c r="CR17" s="73"/>
      <c r="CS17" s="76" t="n">
        <v>0.00222</v>
      </c>
      <c r="CT17" s="73"/>
      <c r="CU17" s="76" t="n">
        <v>0.00245</v>
      </c>
      <c r="CV17" s="73"/>
      <c r="CW17" s="76" t="n">
        <v>0.00272</v>
      </c>
      <c r="CX17" s="73"/>
      <c r="CY17" s="76" t="n">
        <v>0.00302</v>
      </c>
      <c r="CZ17" s="73"/>
      <c r="DA17" s="76" t="n">
        <v>0.00336</v>
      </c>
      <c r="DB17" s="73"/>
      <c r="DC17" s="76" t="n">
        <v>0.00375</v>
      </c>
      <c r="DD17" s="73"/>
      <c r="DE17" s="76" t="n">
        <v>0.00417</v>
      </c>
      <c r="DF17" s="73"/>
      <c r="DG17" s="76" t="n">
        <v>0.00464</v>
      </c>
      <c r="DH17" s="73"/>
      <c r="DI17" s="76" t="n">
        <v>0.00514</v>
      </c>
      <c r="DJ17" s="73"/>
      <c r="DK17" s="76" t="n">
        <v>0.00568</v>
      </c>
      <c r="DL17" s="73"/>
      <c r="DM17" s="76" t="n">
        <v>0.00627</v>
      </c>
      <c r="DN17" s="73"/>
      <c r="DO17" s="76" t="n">
        <v>0.00691</v>
      </c>
      <c r="DP17" s="73"/>
      <c r="DQ17" s="76" t="n">
        <v>0.00761</v>
      </c>
      <c r="DR17" s="73"/>
      <c r="DS17" s="76" t="n">
        <v>0.00838</v>
      </c>
      <c r="DT17" s="73"/>
      <c r="DU17" s="76" t="n">
        <v>0.00925</v>
      </c>
      <c r="DV17" s="73"/>
      <c r="DW17" s="76" t="n">
        <v>0.01021</v>
      </c>
      <c r="DX17" s="73"/>
      <c r="DY17" s="76" t="n">
        <v>0.01129</v>
      </c>
      <c r="DZ17" s="73"/>
      <c r="EA17" s="76" t="n">
        <v>0.0125</v>
      </c>
      <c r="EB17" s="73"/>
      <c r="EC17" s="76" t="n">
        <v>0.01386</v>
      </c>
      <c r="ED17" s="73"/>
      <c r="EE17" s="76" t="n">
        <v>0.01539</v>
      </c>
      <c r="EF17" s="73"/>
      <c r="EG17" s="76" t="n">
        <v>0.01712</v>
      </c>
      <c r="EH17" s="73"/>
      <c r="EI17" s="76" t="n">
        <v>0.01909</v>
      </c>
      <c r="EJ17" s="73"/>
      <c r="EK17" s="76" t="n">
        <v>0.02136</v>
      </c>
      <c r="EL17" s="73"/>
      <c r="EM17" s="76" t="n">
        <v>0.02396</v>
      </c>
      <c r="EN17" s="73"/>
      <c r="EO17" s="76" t="n">
        <v>0.02697</v>
      </c>
      <c r="EP17" s="73"/>
      <c r="EQ17" s="76" t="n">
        <v>0.03046</v>
      </c>
      <c r="ER17" s="73"/>
      <c r="ES17" s="76" t="n">
        <v>0.03452</v>
      </c>
      <c r="ET17" s="73"/>
      <c r="EU17" s="76" t="n">
        <v>0.03925</v>
      </c>
      <c r="EV17" s="73"/>
      <c r="EW17" s="76" t="n">
        <v>0.04478</v>
      </c>
      <c r="EX17" s="73"/>
      <c r="EY17" s="76" t="n">
        <v>0.05122</v>
      </c>
      <c r="EZ17" s="73"/>
      <c r="FA17" s="76" t="n">
        <v>0.0587</v>
      </c>
      <c r="FB17" s="73"/>
      <c r="FC17" s="76" t="n">
        <v>0.06734</v>
      </c>
      <c r="FD17" s="82"/>
    </row>
    <row r="18" customFormat="false" ht="12.8" hidden="false" customHeight="false" outlineLevel="0" collapsed="false">
      <c r="A18" s="71" t="s">
        <v>273</v>
      </c>
      <c r="B18" s="71" t="s">
        <v>448</v>
      </c>
      <c r="C18" s="74" t="n">
        <v>0.00412</v>
      </c>
      <c r="D18" s="74" t="n">
        <v>0.00062</v>
      </c>
      <c r="E18" s="74" t="n">
        <v>0.00014</v>
      </c>
      <c r="F18" s="74" t="n">
        <v>0.00013</v>
      </c>
      <c r="G18" s="74" t="n">
        <v>0.00012</v>
      </c>
      <c r="H18" s="74" t="n">
        <v>0.00011</v>
      </c>
      <c r="I18" s="74" t="n">
        <v>0.0001</v>
      </c>
      <c r="J18" s="74" t="n">
        <v>0.0001</v>
      </c>
      <c r="K18" s="74" t="n">
        <v>9E-005</v>
      </c>
      <c r="L18" s="74" t="n">
        <v>9E-005</v>
      </c>
      <c r="M18" s="81"/>
      <c r="N18" s="74" t="n">
        <v>0.0001</v>
      </c>
      <c r="O18" s="81"/>
      <c r="P18" s="74" t="n">
        <v>0.00011</v>
      </c>
      <c r="Q18" s="81"/>
      <c r="R18" s="74" t="n">
        <v>0.00013</v>
      </c>
      <c r="S18" s="81"/>
      <c r="T18" s="74" t="n">
        <v>0.00016</v>
      </c>
      <c r="U18" s="81"/>
      <c r="V18" s="74" t="n">
        <v>0.00021</v>
      </c>
      <c r="W18" s="81"/>
      <c r="X18" s="74" t="n">
        <v>0.00025</v>
      </c>
      <c r="Y18" s="81"/>
      <c r="Z18" s="74" t="n">
        <v>0.0003</v>
      </c>
      <c r="AA18" s="74" t="n">
        <v>0.00036</v>
      </c>
      <c r="AB18" s="81"/>
      <c r="AC18" s="74" t="n">
        <v>0.00041</v>
      </c>
      <c r="AD18" s="81"/>
      <c r="AE18" s="74" t="n">
        <v>0.00047</v>
      </c>
      <c r="AF18" s="81"/>
      <c r="AG18" s="74" t="n">
        <v>0.00052</v>
      </c>
      <c r="AH18" s="81"/>
      <c r="AI18" s="74" t="n">
        <v>0.00057</v>
      </c>
      <c r="AJ18" s="81"/>
      <c r="AK18" s="74" t="n">
        <v>0.00061</v>
      </c>
      <c r="AL18" s="81"/>
      <c r="AM18" s="74" t="n">
        <v>0.00064</v>
      </c>
      <c r="AN18" s="81"/>
      <c r="AO18" s="74" t="n">
        <v>0.00066</v>
      </c>
      <c r="AP18" s="81"/>
      <c r="AQ18" s="74" t="n">
        <v>0.00068</v>
      </c>
      <c r="AR18" s="81"/>
      <c r="AS18" s="74" t="n">
        <v>0.00069</v>
      </c>
      <c r="AT18" s="81"/>
      <c r="AU18" s="74" t="n">
        <v>0.0007</v>
      </c>
      <c r="AV18" s="81"/>
      <c r="AW18" s="74" t="n">
        <v>0.00072</v>
      </c>
      <c r="AX18" s="81"/>
      <c r="AY18" s="74" t="n">
        <v>0.00074</v>
      </c>
      <c r="AZ18" s="81"/>
      <c r="BA18" s="74" t="n">
        <v>0.00077</v>
      </c>
      <c r="BB18" s="81"/>
      <c r="BC18" s="74" t="n">
        <v>0.00081</v>
      </c>
      <c r="BD18" s="81"/>
      <c r="BE18" s="74" t="n">
        <v>0.00084</v>
      </c>
      <c r="BF18" s="81"/>
      <c r="BG18" s="74" t="n">
        <v>0.00089</v>
      </c>
      <c r="BH18" s="81"/>
      <c r="BI18" s="74" t="n">
        <v>0.00095</v>
      </c>
      <c r="BJ18" s="81"/>
      <c r="BK18" s="74" t="n">
        <v>0.00101</v>
      </c>
      <c r="BL18" s="81"/>
      <c r="BM18" s="74" t="n">
        <v>0.00108</v>
      </c>
      <c r="BN18" s="81"/>
      <c r="BO18" s="74" t="n">
        <v>0.00116</v>
      </c>
      <c r="BP18" s="81"/>
      <c r="BQ18" s="74" t="n">
        <v>0.00124</v>
      </c>
      <c r="BR18" s="81"/>
      <c r="BS18" s="74" t="n">
        <v>0.00134</v>
      </c>
      <c r="BT18" s="81"/>
      <c r="BU18" s="74" t="n">
        <v>0.00145</v>
      </c>
      <c r="BV18" s="81"/>
      <c r="BW18" s="74" t="n">
        <v>0.00157</v>
      </c>
      <c r="BX18" s="81"/>
      <c r="BY18" s="74" t="n">
        <v>0.00172</v>
      </c>
      <c r="BZ18" s="81"/>
      <c r="CA18" s="74" t="n">
        <v>0.00189</v>
      </c>
      <c r="CB18" s="81"/>
      <c r="CC18" s="74" t="n">
        <v>0.00208</v>
      </c>
      <c r="CD18" s="81"/>
      <c r="CE18" s="74" t="n">
        <v>0.00232</v>
      </c>
      <c r="CF18" s="81"/>
      <c r="CG18" s="74" t="n">
        <v>0.00258</v>
      </c>
      <c r="CH18" s="81"/>
      <c r="CI18" s="74" t="n">
        <v>0.00288</v>
      </c>
      <c r="CJ18" s="81"/>
      <c r="CK18" s="74" t="n">
        <v>0.00321</v>
      </c>
      <c r="CL18" s="81"/>
      <c r="CM18" s="74" t="n">
        <v>0.00356</v>
      </c>
      <c r="CN18" s="81"/>
      <c r="CO18" s="74" t="n">
        <v>0.00395</v>
      </c>
      <c r="CP18" s="81"/>
      <c r="CQ18" s="74" t="n">
        <v>0.00437</v>
      </c>
      <c r="CR18" s="81"/>
      <c r="CS18" s="74" t="n">
        <v>0.00484</v>
      </c>
      <c r="CT18" s="81"/>
      <c r="CU18" s="74" t="n">
        <v>0.00535</v>
      </c>
      <c r="CV18" s="81"/>
      <c r="CW18" s="74" t="n">
        <v>0.00592</v>
      </c>
      <c r="CX18" s="81"/>
      <c r="CY18" s="74" t="n">
        <v>0.00655</v>
      </c>
      <c r="CZ18" s="81"/>
      <c r="DA18" s="74" t="n">
        <v>0.00726</v>
      </c>
      <c r="DB18" s="81"/>
      <c r="DC18" s="74" t="n">
        <v>0.00804</v>
      </c>
      <c r="DD18" s="81"/>
      <c r="DE18" s="74" t="n">
        <v>0.00891</v>
      </c>
      <c r="DF18" s="81"/>
      <c r="DG18" s="74" t="n">
        <v>0.00989</v>
      </c>
      <c r="DH18" s="81"/>
      <c r="DI18" s="74" t="n">
        <v>0.01097</v>
      </c>
      <c r="DJ18" s="81"/>
      <c r="DK18" s="74" t="n">
        <v>0.01216</v>
      </c>
      <c r="DL18" s="81"/>
      <c r="DM18" s="74" t="n">
        <v>0.01345</v>
      </c>
      <c r="DN18" s="81"/>
      <c r="DO18" s="74" t="n">
        <v>0.01484</v>
      </c>
      <c r="DP18" s="81"/>
      <c r="DQ18" s="74" t="n">
        <v>0.01633</v>
      </c>
      <c r="DR18" s="81"/>
      <c r="DS18" s="74" t="n">
        <v>0.01793</v>
      </c>
      <c r="DT18" s="81"/>
      <c r="DU18" s="74" t="n">
        <v>0.01967</v>
      </c>
      <c r="DV18" s="81"/>
      <c r="DW18" s="74" t="n">
        <v>0.02155</v>
      </c>
      <c r="DX18" s="81"/>
      <c r="DY18" s="74" t="n">
        <v>0.02358</v>
      </c>
      <c r="DZ18" s="81"/>
      <c r="EA18" s="74" t="n">
        <v>0.02575</v>
      </c>
      <c r="EB18" s="81"/>
      <c r="EC18" s="74" t="n">
        <v>0.02806</v>
      </c>
      <c r="ED18" s="81"/>
      <c r="EE18" s="74" t="n">
        <v>0.03053</v>
      </c>
      <c r="EF18" s="81"/>
      <c r="EG18" s="74" t="n">
        <v>0.03321</v>
      </c>
      <c r="EH18" s="81"/>
      <c r="EI18" s="74" t="n">
        <v>0.03616</v>
      </c>
      <c r="EJ18" s="81"/>
      <c r="EK18" s="74" t="n">
        <v>0.03943</v>
      </c>
      <c r="EL18" s="81"/>
      <c r="EM18" s="74" t="n">
        <v>0.04309</v>
      </c>
      <c r="EN18" s="81"/>
      <c r="EO18" s="74" t="n">
        <v>0.04717</v>
      </c>
      <c r="EP18" s="81"/>
      <c r="EQ18" s="74" t="n">
        <v>0.05173</v>
      </c>
      <c r="ER18" s="81"/>
      <c r="ES18" s="74" t="n">
        <v>0.0569</v>
      </c>
      <c r="ET18" s="81"/>
      <c r="EU18" s="74" t="n">
        <v>0.06279</v>
      </c>
      <c r="EV18" s="81"/>
      <c r="EW18" s="74" t="n">
        <v>0.06951</v>
      </c>
      <c r="EX18" s="81"/>
      <c r="EY18" s="74" t="n">
        <v>0.07712</v>
      </c>
      <c r="EZ18" s="81"/>
      <c r="FA18" s="74" t="n">
        <v>0.08572</v>
      </c>
      <c r="FB18" s="81"/>
      <c r="FC18" s="74" t="n">
        <v>0.0955</v>
      </c>
      <c r="FD18" s="82" t="n">
        <f aca="false">AVERAGE(C18:FC19)</f>
        <v>0.00973684523809524</v>
      </c>
    </row>
    <row r="19" customFormat="false" ht="12.8" hidden="false" customHeight="false" outlineLevel="0" collapsed="false">
      <c r="A19" s="71" t="s">
        <v>273</v>
      </c>
      <c r="B19" s="71" t="s">
        <v>449</v>
      </c>
      <c r="C19" s="76" t="n">
        <v>0.0037</v>
      </c>
      <c r="D19" s="76" t="n">
        <v>0.00039</v>
      </c>
      <c r="E19" s="76" t="n">
        <v>0.00012</v>
      </c>
      <c r="F19" s="76" t="n">
        <v>0.00011</v>
      </c>
      <c r="G19" s="76" t="n">
        <v>0.0001</v>
      </c>
      <c r="H19" s="76" t="n">
        <v>9E-005</v>
      </c>
      <c r="I19" s="76" t="n">
        <v>9E-005</v>
      </c>
      <c r="J19" s="76" t="n">
        <v>8E-005</v>
      </c>
      <c r="K19" s="76" t="n">
        <v>8E-005</v>
      </c>
      <c r="L19" s="76" t="n">
        <v>8E-005</v>
      </c>
      <c r="M19" s="73"/>
      <c r="N19" s="76" t="n">
        <v>8E-005</v>
      </c>
      <c r="O19" s="73"/>
      <c r="P19" s="76" t="n">
        <v>9E-005</v>
      </c>
      <c r="Q19" s="73"/>
      <c r="R19" s="76" t="n">
        <v>9E-005</v>
      </c>
      <c r="S19" s="73"/>
      <c r="T19" s="76" t="n">
        <v>0.0001</v>
      </c>
      <c r="U19" s="73"/>
      <c r="V19" s="76" t="n">
        <v>0.00011</v>
      </c>
      <c r="W19" s="73"/>
      <c r="X19" s="76" t="n">
        <v>0.00012</v>
      </c>
      <c r="Y19" s="73"/>
      <c r="Z19" s="76" t="n">
        <v>0.00013</v>
      </c>
      <c r="AA19" s="76" t="n">
        <v>0.00015</v>
      </c>
      <c r="AB19" s="73"/>
      <c r="AC19" s="76" t="n">
        <v>0.00016</v>
      </c>
      <c r="AD19" s="73"/>
      <c r="AE19" s="76" t="n">
        <v>0.00018</v>
      </c>
      <c r="AF19" s="73"/>
      <c r="AG19" s="76" t="n">
        <v>0.00019</v>
      </c>
      <c r="AH19" s="73"/>
      <c r="AI19" s="76" t="n">
        <v>0.0002</v>
      </c>
      <c r="AJ19" s="73"/>
      <c r="AK19" s="76" t="n">
        <v>0.00021</v>
      </c>
      <c r="AL19" s="73"/>
      <c r="AM19" s="76" t="n">
        <v>0.00022</v>
      </c>
      <c r="AN19" s="73"/>
      <c r="AO19" s="76" t="n">
        <v>0.00023</v>
      </c>
      <c r="AP19" s="73"/>
      <c r="AQ19" s="76" t="n">
        <v>0.00024</v>
      </c>
      <c r="AR19" s="73"/>
      <c r="AS19" s="76" t="n">
        <v>0.00025</v>
      </c>
      <c r="AT19" s="73"/>
      <c r="AU19" s="76" t="n">
        <v>0.00026</v>
      </c>
      <c r="AV19" s="73"/>
      <c r="AW19" s="76" t="n">
        <v>0.00027</v>
      </c>
      <c r="AX19" s="73"/>
      <c r="AY19" s="76" t="n">
        <v>0.00028</v>
      </c>
      <c r="AZ19" s="73"/>
      <c r="BA19" s="76" t="n">
        <v>0.0003</v>
      </c>
      <c r="BB19" s="73"/>
      <c r="BC19" s="76" t="n">
        <v>0.00032</v>
      </c>
      <c r="BD19" s="73"/>
      <c r="BE19" s="76" t="n">
        <v>0.00034</v>
      </c>
      <c r="BF19" s="73"/>
      <c r="BG19" s="76" t="n">
        <v>0.00037</v>
      </c>
      <c r="BH19" s="73"/>
      <c r="BI19" s="76" t="n">
        <v>0.0004</v>
      </c>
      <c r="BJ19" s="73"/>
      <c r="BK19" s="76" t="n">
        <v>0.00044</v>
      </c>
      <c r="BL19" s="73"/>
      <c r="BM19" s="76" t="n">
        <v>0.00048</v>
      </c>
      <c r="BN19" s="73"/>
      <c r="BO19" s="76" t="n">
        <v>0.00052</v>
      </c>
      <c r="BP19" s="73"/>
      <c r="BQ19" s="76" t="n">
        <v>0.00057</v>
      </c>
      <c r="BR19" s="73"/>
      <c r="BS19" s="76" t="n">
        <v>0.00062</v>
      </c>
      <c r="BT19" s="73"/>
      <c r="BU19" s="76" t="n">
        <v>0.00068</v>
      </c>
      <c r="BV19" s="73"/>
      <c r="BW19" s="76" t="n">
        <v>0.00075</v>
      </c>
      <c r="BX19" s="73"/>
      <c r="BY19" s="76" t="n">
        <v>0.00082</v>
      </c>
      <c r="BZ19" s="73"/>
      <c r="CA19" s="76" t="n">
        <v>0.00091</v>
      </c>
      <c r="CB19" s="73"/>
      <c r="CC19" s="76" t="n">
        <v>0.001</v>
      </c>
      <c r="CD19" s="73"/>
      <c r="CE19" s="76" t="n">
        <v>0.0011</v>
      </c>
      <c r="CF19" s="73"/>
      <c r="CG19" s="76" t="n">
        <v>0.00122</v>
      </c>
      <c r="CH19" s="73"/>
      <c r="CI19" s="76" t="n">
        <v>0.00134</v>
      </c>
      <c r="CJ19" s="73"/>
      <c r="CK19" s="76" t="n">
        <v>0.00148</v>
      </c>
      <c r="CL19" s="73"/>
      <c r="CM19" s="76" t="n">
        <v>0.00163</v>
      </c>
      <c r="CN19" s="73"/>
      <c r="CO19" s="76" t="n">
        <v>0.00179</v>
      </c>
      <c r="CP19" s="73"/>
      <c r="CQ19" s="76" t="n">
        <v>0.00198</v>
      </c>
      <c r="CR19" s="73"/>
      <c r="CS19" s="76" t="n">
        <v>0.00218</v>
      </c>
      <c r="CT19" s="73"/>
      <c r="CU19" s="76" t="n">
        <v>0.00242</v>
      </c>
      <c r="CV19" s="73"/>
      <c r="CW19" s="76" t="n">
        <v>0.00268</v>
      </c>
      <c r="CX19" s="73"/>
      <c r="CY19" s="76" t="n">
        <v>0.00298</v>
      </c>
      <c r="CZ19" s="73"/>
      <c r="DA19" s="76" t="n">
        <v>0.00331</v>
      </c>
      <c r="DB19" s="73"/>
      <c r="DC19" s="76" t="n">
        <v>0.00368</v>
      </c>
      <c r="DD19" s="73"/>
      <c r="DE19" s="76" t="n">
        <v>0.0041</v>
      </c>
      <c r="DF19" s="73"/>
      <c r="DG19" s="76" t="n">
        <v>0.00455</v>
      </c>
      <c r="DH19" s="73"/>
      <c r="DI19" s="76" t="n">
        <v>0.00504</v>
      </c>
      <c r="DJ19" s="73"/>
      <c r="DK19" s="76" t="n">
        <v>0.00557</v>
      </c>
      <c r="DL19" s="73"/>
      <c r="DM19" s="76" t="n">
        <v>0.00614</v>
      </c>
      <c r="DN19" s="73"/>
      <c r="DO19" s="76" t="n">
        <v>0.00677</v>
      </c>
      <c r="DP19" s="73"/>
      <c r="DQ19" s="76" t="n">
        <v>0.00745</v>
      </c>
      <c r="DR19" s="73"/>
      <c r="DS19" s="76" t="n">
        <v>0.00821</v>
      </c>
      <c r="DT19" s="73"/>
      <c r="DU19" s="76" t="n">
        <v>0.00906</v>
      </c>
      <c r="DV19" s="73"/>
      <c r="DW19" s="76" t="n">
        <v>0.01</v>
      </c>
      <c r="DX19" s="73"/>
      <c r="DY19" s="76" t="n">
        <v>0.01106</v>
      </c>
      <c r="DZ19" s="73"/>
      <c r="EA19" s="76" t="n">
        <v>0.01224</v>
      </c>
      <c r="EB19" s="73"/>
      <c r="EC19" s="76" t="n">
        <v>0.01357</v>
      </c>
      <c r="ED19" s="73"/>
      <c r="EE19" s="76" t="n">
        <v>0.01506</v>
      </c>
      <c r="EF19" s="73"/>
      <c r="EG19" s="76" t="n">
        <v>0.01675</v>
      </c>
      <c r="EH19" s="73"/>
      <c r="EI19" s="76" t="n">
        <v>0.01869</v>
      </c>
      <c r="EJ19" s="73"/>
      <c r="EK19" s="76" t="n">
        <v>0.0209</v>
      </c>
      <c r="EL19" s="73"/>
      <c r="EM19" s="76" t="n">
        <v>0.02345</v>
      </c>
      <c r="EN19" s="73"/>
      <c r="EO19" s="76" t="n">
        <v>0.0264</v>
      </c>
      <c r="EP19" s="73"/>
      <c r="EQ19" s="76" t="n">
        <v>0.02983</v>
      </c>
      <c r="ER19" s="73"/>
      <c r="ES19" s="76" t="n">
        <v>0.0338</v>
      </c>
      <c r="ET19" s="73"/>
      <c r="EU19" s="76" t="n">
        <v>0.03845</v>
      </c>
      <c r="EV19" s="73"/>
      <c r="EW19" s="76" t="n">
        <v>0.04388</v>
      </c>
      <c r="EX19" s="73"/>
      <c r="EY19" s="76" t="n">
        <v>0.05021</v>
      </c>
      <c r="EZ19" s="73"/>
      <c r="FA19" s="76" t="n">
        <v>0.05757</v>
      </c>
      <c r="FB19" s="73"/>
      <c r="FC19" s="76" t="n">
        <v>0.0661</v>
      </c>
      <c r="FD19" s="82"/>
    </row>
    <row r="20" customFormat="false" ht="12.8" hidden="false" customHeight="false" outlineLevel="0" collapsed="false">
      <c r="A20" s="71" t="s">
        <v>274</v>
      </c>
      <c r="B20" s="71" t="s">
        <v>448</v>
      </c>
      <c r="C20" s="74" t="n">
        <v>0.00397</v>
      </c>
      <c r="D20" s="74" t="n">
        <v>0.0006</v>
      </c>
      <c r="E20" s="74" t="n">
        <v>0.00014</v>
      </c>
      <c r="F20" s="74" t="n">
        <v>0.00013</v>
      </c>
      <c r="G20" s="74" t="n">
        <v>0.00011</v>
      </c>
      <c r="H20" s="74" t="n">
        <v>0.0001</v>
      </c>
      <c r="I20" s="74" t="n">
        <v>0.0001</v>
      </c>
      <c r="J20" s="74" t="n">
        <v>9E-005</v>
      </c>
      <c r="K20" s="74" t="n">
        <v>9E-005</v>
      </c>
      <c r="L20" s="74" t="n">
        <v>9E-005</v>
      </c>
      <c r="M20" s="81"/>
      <c r="N20" s="74" t="n">
        <v>0.0001</v>
      </c>
      <c r="O20" s="81"/>
      <c r="P20" s="74" t="n">
        <v>0.00011</v>
      </c>
      <c r="Q20" s="81"/>
      <c r="R20" s="74" t="n">
        <v>0.00013</v>
      </c>
      <c r="S20" s="81"/>
      <c r="T20" s="74" t="n">
        <v>0.00016</v>
      </c>
      <c r="U20" s="81"/>
      <c r="V20" s="74" t="n">
        <v>0.0002</v>
      </c>
      <c r="W20" s="81"/>
      <c r="X20" s="74" t="n">
        <v>0.00025</v>
      </c>
      <c r="Y20" s="81"/>
      <c r="Z20" s="74" t="n">
        <v>0.0003</v>
      </c>
      <c r="AA20" s="74" t="n">
        <v>0.00035</v>
      </c>
      <c r="AB20" s="81"/>
      <c r="AC20" s="74" t="n">
        <v>0.0004</v>
      </c>
      <c r="AD20" s="81"/>
      <c r="AE20" s="74" t="n">
        <v>0.00046</v>
      </c>
      <c r="AF20" s="81"/>
      <c r="AG20" s="74" t="n">
        <v>0.00051</v>
      </c>
      <c r="AH20" s="81"/>
      <c r="AI20" s="74" t="n">
        <v>0.00056</v>
      </c>
      <c r="AJ20" s="81"/>
      <c r="AK20" s="74" t="n">
        <v>0.0006</v>
      </c>
      <c r="AL20" s="81"/>
      <c r="AM20" s="74" t="n">
        <v>0.00063</v>
      </c>
      <c r="AN20" s="81"/>
      <c r="AO20" s="74" t="n">
        <v>0.00065</v>
      </c>
      <c r="AP20" s="81"/>
      <c r="AQ20" s="74" t="n">
        <v>0.00067</v>
      </c>
      <c r="AR20" s="81"/>
      <c r="AS20" s="74" t="n">
        <v>0.00068</v>
      </c>
      <c r="AT20" s="81"/>
      <c r="AU20" s="74" t="n">
        <v>0.00069</v>
      </c>
      <c r="AV20" s="81"/>
      <c r="AW20" s="74" t="n">
        <v>0.00071</v>
      </c>
      <c r="AX20" s="81"/>
      <c r="AY20" s="74" t="n">
        <v>0.00073</v>
      </c>
      <c r="AZ20" s="81"/>
      <c r="BA20" s="74" t="n">
        <v>0.00076</v>
      </c>
      <c r="BB20" s="81"/>
      <c r="BC20" s="74" t="n">
        <v>0.0008</v>
      </c>
      <c r="BD20" s="81"/>
      <c r="BE20" s="74" t="n">
        <v>0.00083</v>
      </c>
      <c r="BF20" s="81"/>
      <c r="BG20" s="74" t="n">
        <v>0.00088</v>
      </c>
      <c r="BH20" s="81"/>
      <c r="BI20" s="74" t="n">
        <v>0.00094</v>
      </c>
      <c r="BJ20" s="81"/>
      <c r="BK20" s="74" t="n">
        <v>0.001</v>
      </c>
      <c r="BL20" s="81"/>
      <c r="BM20" s="74" t="n">
        <v>0.00107</v>
      </c>
      <c r="BN20" s="81"/>
      <c r="BO20" s="74" t="n">
        <v>0.00114</v>
      </c>
      <c r="BP20" s="81"/>
      <c r="BQ20" s="74" t="n">
        <v>0.00123</v>
      </c>
      <c r="BR20" s="81"/>
      <c r="BS20" s="74" t="n">
        <v>0.00132</v>
      </c>
      <c r="BT20" s="81"/>
      <c r="BU20" s="74" t="n">
        <v>0.00143</v>
      </c>
      <c r="BV20" s="81"/>
      <c r="BW20" s="74" t="n">
        <v>0.00156</v>
      </c>
      <c r="BX20" s="81"/>
      <c r="BY20" s="74" t="n">
        <v>0.0017</v>
      </c>
      <c r="BZ20" s="81"/>
      <c r="CA20" s="74" t="n">
        <v>0.00186</v>
      </c>
      <c r="CB20" s="81"/>
      <c r="CC20" s="74" t="n">
        <v>0.00206</v>
      </c>
      <c r="CD20" s="81"/>
      <c r="CE20" s="74" t="n">
        <v>0.00229</v>
      </c>
      <c r="CF20" s="81"/>
      <c r="CG20" s="74" t="n">
        <v>0.00255</v>
      </c>
      <c r="CH20" s="81"/>
      <c r="CI20" s="74" t="n">
        <v>0.00284</v>
      </c>
      <c r="CJ20" s="81"/>
      <c r="CK20" s="74" t="n">
        <v>0.00316</v>
      </c>
      <c r="CL20" s="81"/>
      <c r="CM20" s="74" t="n">
        <v>0.00351</v>
      </c>
      <c r="CN20" s="81"/>
      <c r="CO20" s="74" t="n">
        <v>0.00388</v>
      </c>
      <c r="CP20" s="81"/>
      <c r="CQ20" s="74" t="n">
        <v>0.0043</v>
      </c>
      <c r="CR20" s="81"/>
      <c r="CS20" s="74" t="n">
        <v>0.00475</v>
      </c>
      <c r="CT20" s="81"/>
      <c r="CU20" s="74" t="n">
        <v>0.00525</v>
      </c>
      <c r="CV20" s="81"/>
      <c r="CW20" s="74" t="n">
        <v>0.00581</v>
      </c>
      <c r="CX20" s="81"/>
      <c r="CY20" s="74" t="n">
        <v>0.00642</v>
      </c>
      <c r="CZ20" s="81"/>
      <c r="DA20" s="74" t="n">
        <v>0.00711</v>
      </c>
      <c r="DB20" s="81"/>
      <c r="DC20" s="74" t="n">
        <v>0.00787</v>
      </c>
      <c r="DD20" s="81"/>
      <c r="DE20" s="74" t="n">
        <v>0.00873</v>
      </c>
      <c r="DF20" s="81"/>
      <c r="DG20" s="74" t="n">
        <v>0.00968</v>
      </c>
      <c r="DH20" s="81"/>
      <c r="DI20" s="74" t="n">
        <v>0.01073</v>
      </c>
      <c r="DJ20" s="81"/>
      <c r="DK20" s="74" t="n">
        <v>0.01189</v>
      </c>
      <c r="DL20" s="81"/>
      <c r="DM20" s="74" t="n">
        <v>0.01315</v>
      </c>
      <c r="DN20" s="81"/>
      <c r="DO20" s="74" t="n">
        <v>0.01452</v>
      </c>
      <c r="DP20" s="81"/>
      <c r="DQ20" s="74" t="n">
        <v>0.01598</v>
      </c>
      <c r="DR20" s="81"/>
      <c r="DS20" s="74" t="n">
        <v>0.01755</v>
      </c>
      <c r="DT20" s="81"/>
      <c r="DU20" s="74" t="n">
        <v>0.01925</v>
      </c>
      <c r="DV20" s="81"/>
      <c r="DW20" s="74" t="n">
        <v>0.0211</v>
      </c>
      <c r="DX20" s="81"/>
      <c r="DY20" s="74" t="n">
        <v>0.02308</v>
      </c>
      <c r="DZ20" s="81"/>
      <c r="EA20" s="74" t="n">
        <v>0.02521</v>
      </c>
      <c r="EB20" s="81"/>
      <c r="EC20" s="74" t="n">
        <v>0.02747</v>
      </c>
      <c r="ED20" s="81"/>
      <c r="EE20" s="74" t="n">
        <v>0.0299</v>
      </c>
      <c r="EF20" s="81"/>
      <c r="EG20" s="74" t="n">
        <v>0.03253</v>
      </c>
      <c r="EH20" s="81"/>
      <c r="EI20" s="74" t="n">
        <v>0.03542</v>
      </c>
      <c r="EJ20" s="81"/>
      <c r="EK20" s="74" t="n">
        <v>0.03864</v>
      </c>
      <c r="EL20" s="81"/>
      <c r="EM20" s="74" t="n">
        <v>0.04224</v>
      </c>
      <c r="EN20" s="81"/>
      <c r="EO20" s="74" t="n">
        <v>0.04625</v>
      </c>
      <c r="EP20" s="81"/>
      <c r="EQ20" s="74" t="n">
        <v>0.05075</v>
      </c>
      <c r="ER20" s="81"/>
      <c r="ES20" s="74" t="n">
        <v>0.05584</v>
      </c>
      <c r="ET20" s="81"/>
      <c r="EU20" s="74" t="n">
        <v>0.06165</v>
      </c>
      <c r="EV20" s="81"/>
      <c r="EW20" s="74" t="n">
        <v>0.06828</v>
      </c>
      <c r="EX20" s="81"/>
      <c r="EY20" s="74" t="n">
        <v>0.0758</v>
      </c>
      <c r="EZ20" s="81"/>
      <c r="FA20" s="74" t="n">
        <v>0.08432</v>
      </c>
      <c r="FB20" s="81"/>
      <c r="FC20" s="74" t="n">
        <v>0.094</v>
      </c>
      <c r="FD20" s="82" t="n">
        <f aca="false">AVERAGE(C20:FC21)</f>
        <v>0.00955017857142857</v>
      </c>
    </row>
    <row r="21" customFormat="false" ht="12.8" hidden="false" customHeight="false" outlineLevel="0" collapsed="false">
      <c r="A21" s="71" t="s">
        <v>274</v>
      </c>
      <c r="B21" s="71" t="s">
        <v>449</v>
      </c>
      <c r="C21" s="76" t="n">
        <v>0.00357</v>
      </c>
      <c r="D21" s="76" t="n">
        <v>0.00038</v>
      </c>
      <c r="E21" s="76" t="n">
        <v>0.00012</v>
      </c>
      <c r="F21" s="76" t="n">
        <v>0.0001</v>
      </c>
      <c r="G21" s="76" t="n">
        <v>0.0001</v>
      </c>
      <c r="H21" s="76" t="n">
        <v>9E-005</v>
      </c>
      <c r="I21" s="76" t="n">
        <v>8E-005</v>
      </c>
      <c r="J21" s="76" t="n">
        <v>8E-005</v>
      </c>
      <c r="K21" s="76" t="n">
        <v>8E-005</v>
      </c>
      <c r="L21" s="76" t="n">
        <v>8E-005</v>
      </c>
      <c r="M21" s="73"/>
      <c r="N21" s="76" t="n">
        <v>8E-005</v>
      </c>
      <c r="O21" s="73"/>
      <c r="P21" s="76" t="n">
        <v>8E-005</v>
      </c>
      <c r="Q21" s="73"/>
      <c r="R21" s="76" t="n">
        <v>9E-005</v>
      </c>
      <c r="S21" s="73"/>
      <c r="T21" s="76" t="n">
        <v>0.0001</v>
      </c>
      <c r="U21" s="73"/>
      <c r="V21" s="76" t="n">
        <v>0.00011</v>
      </c>
      <c r="W21" s="73"/>
      <c r="X21" s="76" t="n">
        <v>0.00012</v>
      </c>
      <c r="Y21" s="73"/>
      <c r="Z21" s="76" t="n">
        <v>0.00013</v>
      </c>
      <c r="AA21" s="76" t="n">
        <v>0.00014</v>
      </c>
      <c r="AB21" s="73"/>
      <c r="AC21" s="76" t="n">
        <v>0.00016</v>
      </c>
      <c r="AD21" s="73"/>
      <c r="AE21" s="76" t="n">
        <v>0.00017</v>
      </c>
      <c r="AF21" s="73"/>
      <c r="AG21" s="76" t="n">
        <v>0.00019</v>
      </c>
      <c r="AH21" s="73"/>
      <c r="AI21" s="76" t="n">
        <v>0.0002</v>
      </c>
      <c r="AJ21" s="73"/>
      <c r="AK21" s="76" t="n">
        <v>0.00021</v>
      </c>
      <c r="AL21" s="73"/>
      <c r="AM21" s="76" t="n">
        <v>0.00022</v>
      </c>
      <c r="AN21" s="73"/>
      <c r="AO21" s="76" t="n">
        <v>0.00023</v>
      </c>
      <c r="AP21" s="73"/>
      <c r="AQ21" s="76" t="n">
        <v>0.00023</v>
      </c>
      <c r="AR21" s="73"/>
      <c r="AS21" s="76" t="n">
        <v>0.00024</v>
      </c>
      <c r="AT21" s="73"/>
      <c r="AU21" s="76" t="n">
        <v>0.00025</v>
      </c>
      <c r="AV21" s="73"/>
      <c r="AW21" s="76" t="n">
        <v>0.00027</v>
      </c>
      <c r="AX21" s="73"/>
      <c r="AY21" s="76" t="n">
        <v>0.00028</v>
      </c>
      <c r="AZ21" s="73"/>
      <c r="BA21" s="76" t="n">
        <v>0.00029</v>
      </c>
      <c r="BB21" s="73"/>
      <c r="BC21" s="76" t="n">
        <v>0.00031</v>
      </c>
      <c r="BD21" s="73"/>
      <c r="BE21" s="76" t="n">
        <v>0.00033</v>
      </c>
      <c r="BF21" s="73"/>
      <c r="BG21" s="76" t="n">
        <v>0.00036</v>
      </c>
      <c r="BH21" s="73"/>
      <c r="BI21" s="76" t="n">
        <v>0.0004</v>
      </c>
      <c r="BJ21" s="73"/>
      <c r="BK21" s="76" t="n">
        <v>0.00043</v>
      </c>
      <c r="BL21" s="73"/>
      <c r="BM21" s="76" t="n">
        <v>0.00047</v>
      </c>
      <c r="BN21" s="73"/>
      <c r="BO21" s="76" t="n">
        <v>0.00051</v>
      </c>
      <c r="BP21" s="73"/>
      <c r="BQ21" s="76" t="n">
        <v>0.00056</v>
      </c>
      <c r="BR21" s="73"/>
      <c r="BS21" s="76" t="n">
        <v>0.00061</v>
      </c>
      <c r="BT21" s="73"/>
      <c r="BU21" s="76" t="n">
        <v>0.00067</v>
      </c>
      <c r="BV21" s="73"/>
      <c r="BW21" s="76" t="n">
        <v>0.00074</v>
      </c>
      <c r="BX21" s="73"/>
      <c r="BY21" s="76" t="n">
        <v>0.00081</v>
      </c>
      <c r="BZ21" s="73"/>
      <c r="CA21" s="76" t="n">
        <v>0.0009</v>
      </c>
      <c r="CB21" s="73"/>
      <c r="CC21" s="76" t="n">
        <v>0.00099</v>
      </c>
      <c r="CD21" s="73"/>
      <c r="CE21" s="76" t="n">
        <v>0.00109</v>
      </c>
      <c r="CF21" s="73"/>
      <c r="CG21" s="76" t="n">
        <v>0.0012</v>
      </c>
      <c r="CH21" s="73"/>
      <c r="CI21" s="76" t="n">
        <v>0.00132</v>
      </c>
      <c r="CJ21" s="73"/>
      <c r="CK21" s="76" t="n">
        <v>0.00146</v>
      </c>
      <c r="CL21" s="73"/>
      <c r="CM21" s="76" t="n">
        <v>0.00161</v>
      </c>
      <c r="CN21" s="73"/>
      <c r="CO21" s="76" t="n">
        <v>0.00177</v>
      </c>
      <c r="CP21" s="73"/>
      <c r="CQ21" s="76" t="n">
        <v>0.00195</v>
      </c>
      <c r="CR21" s="73"/>
      <c r="CS21" s="76" t="n">
        <v>0.00215</v>
      </c>
      <c r="CT21" s="73"/>
      <c r="CU21" s="76" t="n">
        <v>0.00238</v>
      </c>
      <c r="CV21" s="73"/>
      <c r="CW21" s="76" t="n">
        <v>0.00264</v>
      </c>
      <c r="CX21" s="73"/>
      <c r="CY21" s="76" t="n">
        <v>0.00293</v>
      </c>
      <c r="CZ21" s="73"/>
      <c r="DA21" s="76" t="n">
        <v>0.00326</v>
      </c>
      <c r="DB21" s="73"/>
      <c r="DC21" s="76" t="n">
        <v>0.00362</v>
      </c>
      <c r="DD21" s="73"/>
      <c r="DE21" s="76" t="n">
        <v>0.00403</v>
      </c>
      <c r="DF21" s="73"/>
      <c r="DG21" s="76" t="n">
        <v>0.00447</v>
      </c>
      <c r="DH21" s="73"/>
      <c r="DI21" s="76" t="n">
        <v>0.00495</v>
      </c>
      <c r="DJ21" s="73"/>
      <c r="DK21" s="76" t="n">
        <v>0.00546</v>
      </c>
      <c r="DL21" s="73"/>
      <c r="DM21" s="76" t="n">
        <v>0.00602</v>
      </c>
      <c r="DN21" s="73"/>
      <c r="DO21" s="76" t="n">
        <v>0.00663</v>
      </c>
      <c r="DP21" s="73"/>
      <c r="DQ21" s="76" t="n">
        <v>0.0073</v>
      </c>
      <c r="DR21" s="73"/>
      <c r="DS21" s="76" t="n">
        <v>0.00805</v>
      </c>
      <c r="DT21" s="73"/>
      <c r="DU21" s="76" t="n">
        <v>0.00888</v>
      </c>
      <c r="DV21" s="73"/>
      <c r="DW21" s="76" t="n">
        <v>0.0098</v>
      </c>
      <c r="DX21" s="73"/>
      <c r="DY21" s="76" t="n">
        <v>0.01083</v>
      </c>
      <c r="DZ21" s="73"/>
      <c r="EA21" s="76" t="n">
        <v>0.01199</v>
      </c>
      <c r="EB21" s="73"/>
      <c r="EC21" s="76" t="n">
        <v>0.01329</v>
      </c>
      <c r="ED21" s="73"/>
      <c r="EE21" s="76" t="n">
        <v>0.01474</v>
      </c>
      <c r="EF21" s="73"/>
      <c r="EG21" s="76" t="n">
        <v>0.0164</v>
      </c>
      <c r="EH21" s="73"/>
      <c r="EI21" s="76" t="n">
        <v>0.01829</v>
      </c>
      <c r="EJ21" s="73"/>
      <c r="EK21" s="76" t="n">
        <v>0.02046</v>
      </c>
      <c r="EL21" s="73"/>
      <c r="EM21" s="76" t="n">
        <v>0.02295</v>
      </c>
      <c r="EN21" s="73"/>
      <c r="EO21" s="76" t="n">
        <v>0.02584</v>
      </c>
      <c r="EP21" s="73"/>
      <c r="EQ21" s="76" t="n">
        <v>0.0292</v>
      </c>
      <c r="ER21" s="73"/>
      <c r="ES21" s="76" t="n">
        <v>0.0331</v>
      </c>
      <c r="ET21" s="73"/>
      <c r="EU21" s="76" t="n">
        <v>0.03766</v>
      </c>
      <c r="EV21" s="73"/>
      <c r="EW21" s="76" t="n">
        <v>0.043</v>
      </c>
      <c r="EX21" s="73"/>
      <c r="EY21" s="76" t="n">
        <v>0.04922</v>
      </c>
      <c r="EZ21" s="73"/>
      <c r="FA21" s="76" t="n">
        <v>0.05647</v>
      </c>
      <c r="FB21" s="73"/>
      <c r="FC21" s="76" t="n">
        <v>0.06487</v>
      </c>
      <c r="FD21" s="82"/>
    </row>
    <row r="22" customFormat="false" ht="12.8" hidden="false" customHeight="false" outlineLevel="0" collapsed="false">
      <c r="A22" s="71" t="s">
        <v>275</v>
      </c>
      <c r="B22" s="71" t="s">
        <v>448</v>
      </c>
      <c r="C22" s="74" t="n">
        <v>0.00383</v>
      </c>
      <c r="D22" s="74" t="n">
        <v>0.00058</v>
      </c>
      <c r="E22" s="74" t="n">
        <v>0.00014</v>
      </c>
      <c r="F22" s="74" t="n">
        <v>0.00012</v>
      </c>
      <c r="G22" s="74" t="n">
        <v>0.00011</v>
      </c>
      <c r="H22" s="74" t="n">
        <v>0.0001</v>
      </c>
      <c r="I22" s="74" t="n">
        <v>9E-005</v>
      </c>
      <c r="J22" s="74" t="n">
        <v>9E-005</v>
      </c>
      <c r="K22" s="74" t="n">
        <v>9E-005</v>
      </c>
      <c r="L22" s="74" t="n">
        <v>9E-005</v>
      </c>
      <c r="M22" s="81"/>
      <c r="N22" s="74" t="n">
        <v>9E-005</v>
      </c>
      <c r="O22" s="81"/>
      <c r="P22" s="74" t="n">
        <v>0.0001</v>
      </c>
      <c r="Q22" s="81"/>
      <c r="R22" s="74" t="n">
        <v>0.00013</v>
      </c>
      <c r="S22" s="81"/>
      <c r="T22" s="74" t="n">
        <v>0.00016</v>
      </c>
      <c r="U22" s="81"/>
      <c r="V22" s="74" t="n">
        <v>0.0002</v>
      </c>
      <c r="W22" s="81"/>
      <c r="X22" s="74" t="n">
        <v>0.00024</v>
      </c>
      <c r="Y22" s="81"/>
      <c r="Z22" s="74" t="n">
        <v>0.00029</v>
      </c>
      <c r="AA22" s="74" t="n">
        <v>0.00034</v>
      </c>
      <c r="AB22" s="81"/>
      <c r="AC22" s="74" t="n">
        <v>0.00039</v>
      </c>
      <c r="AD22" s="81"/>
      <c r="AE22" s="74" t="n">
        <v>0.00045</v>
      </c>
      <c r="AF22" s="81"/>
      <c r="AG22" s="74" t="n">
        <v>0.0005</v>
      </c>
      <c r="AH22" s="81"/>
      <c r="AI22" s="74" t="n">
        <v>0.00055</v>
      </c>
      <c r="AJ22" s="81"/>
      <c r="AK22" s="74" t="n">
        <v>0.00059</v>
      </c>
      <c r="AL22" s="81"/>
      <c r="AM22" s="74" t="n">
        <v>0.00062</v>
      </c>
      <c r="AN22" s="81"/>
      <c r="AO22" s="74" t="n">
        <v>0.00064</v>
      </c>
      <c r="AP22" s="81"/>
      <c r="AQ22" s="74" t="n">
        <v>0.00066</v>
      </c>
      <c r="AR22" s="81"/>
      <c r="AS22" s="74" t="n">
        <v>0.00067</v>
      </c>
      <c r="AT22" s="81"/>
      <c r="AU22" s="74" t="n">
        <v>0.00068</v>
      </c>
      <c r="AV22" s="81"/>
      <c r="AW22" s="74" t="n">
        <v>0.0007</v>
      </c>
      <c r="AX22" s="81"/>
      <c r="AY22" s="74" t="n">
        <v>0.00073</v>
      </c>
      <c r="AZ22" s="81"/>
      <c r="BA22" s="74" t="n">
        <v>0.00075</v>
      </c>
      <c r="BB22" s="81"/>
      <c r="BC22" s="74" t="n">
        <v>0.00079</v>
      </c>
      <c r="BD22" s="81"/>
      <c r="BE22" s="74" t="n">
        <v>0.00083</v>
      </c>
      <c r="BF22" s="81"/>
      <c r="BG22" s="74" t="n">
        <v>0.00087</v>
      </c>
      <c r="BH22" s="81"/>
      <c r="BI22" s="74" t="n">
        <v>0.00093</v>
      </c>
      <c r="BJ22" s="81"/>
      <c r="BK22" s="74" t="n">
        <v>0.00099</v>
      </c>
      <c r="BL22" s="81"/>
      <c r="BM22" s="74" t="n">
        <v>0.00106</v>
      </c>
      <c r="BN22" s="81"/>
      <c r="BO22" s="74" t="n">
        <v>0.00113</v>
      </c>
      <c r="BP22" s="81"/>
      <c r="BQ22" s="74" t="n">
        <v>0.00121</v>
      </c>
      <c r="BR22" s="81"/>
      <c r="BS22" s="74" t="n">
        <v>0.00131</v>
      </c>
      <c r="BT22" s="81"/>
      <c r="BU22" s="74" t="n">
        <v>0.00141</v>
      </c>
      <c r="BV22" s="81"/>
      <c r="BW22" s="74" t="n">
        <v>0.00154</v>
      </c>
      <c r="BX22" s="81"/>
      <c r="BY22" s="74" t="n">
        <v>0.00168</v>
      </c>
      <c r="BZ22" s="81"/>
      <c r="CA22" s="74" t="n">
        <v>0.00184</v>
      </c>
      <c r="CB22" s="81"/>
      <c r="CC22" s="74" t="n">
        <v>0.00203</v>
      </c>
      <c r="CD22" s="81"/>
      <c r="CE22" s="74" t="n">
        <v>0.00225</v>
      </c>
      <c r="CF22" s="81"/>
      <c r="CG22" s="74" t="n">
        <v>0.00251</v>
      </c>
      <c r="CH22" s="81"/>
      <c r="CI22" s="74" t="n">
        <v>0.0028</v>
      </c>
      <c r="CJ22" s="81"/>
      <c r="CK22" s="74" t="n">
        <v>0.00311</v>
      </c>
      <c r="CL22" s="81"/>
      <c r="CM22" s="74" t="n">
        <v>0.00345</v>
      </c>
      <c r="CN22" s="81"/>
      <c r="CO22" s="74" t="n">
        <v>0.00382</v>
      </c>
      <c r="CP22" s="81"/>
      <c r="CQ22" s="74" t="n">
        <v>0.00422</v>
      </c>
      <c r="CR22" s="81"/>
      <c r="CS22" s="74" t="n">
        <v>0.00466</v>
      </c>
      <c r="CT22" s="81"/>
      <c r="CU22" s="74" t="n">
        <v>0.00515</v>
      </c>
      <c r="CV22" s="81"/>
      <c r="CW22" s="74" t="n">
        <v>0.00569</v>
      </c>
      <c r="CX22" s="81"/>
      <c r="CY22" s="74" t="n">
        <v>0.00629</v>
      </c>
      <c r="CZ22" s="81"/>
      <c r="DA22" s="74" t="n">
        <v>0.00696</v>
      </c>
      <c r="DB22" s="81"/>
      <c r="DC22" s="74" t="n">
        <v>0.00771</v>
      </c>
      <c r="DD22" s="81"/>
      <c r="DE22" s="74" t="n">
        <v>0.00854</v>
      </c>
      <c r="DF22" s="81"/>
      <c r="DG22" s="74" t="n">
        <v>0.00947</v>
      </c>
      <c r="DH22" s="81"/>
      <c r="DI22" s="74" t="n">
        <v>0.0105</v>
      </c>
      <c r="DJ22" s="81"/>
      <c r="DK22" s="74" t="n">
        <v>0.01163</v>
      </c>
      <c r="DL22" s="81"/>
      <c r="DM22" s="74" t="n">
        <v>0.01287</v>
      </c>
      <c r="DN22" s="81"/>
      <c r="DO22" s="74" t="n">
        <v>0.0142</v>
      </c>
      <c r="DP22" s="81"/>
      <c r="DQ22" s="74" t="n">
        <v>0.01563</v>
      </c>
      <c r="DR22" s="81"/>
      <c r="DS22" s="74" t="n">
        <v>0.01717</v>
      </c>
      <c r="DT22" s="81"/>
      <c r="DU22" s="74" t="n">
        <v>0.01884</v>
      </c>
      <c r="DV22" s="81"/>
      <c r="DW22" s="74" t="n">
        <v>0.02065</v>
      </c>
      <c r="DX22" s="81"/>
      <c r="DY22" s="74" t="n">
        <v>0.0226</v>
      </c>
      <c r="DZ22" s="81"/>
      <c r="EA22" s="74" t="n">
        <v>0.02468</v>
      </c>
      <c r="EB22" s="81"/>
      <c r="EC22" s="74" t="n">
        <v>0.0269</v>
      </c>
      <c r="ED22" s="81"/>
      <c r="EE22" s="74" t="n">
        <v>0.02928</v>
      </c>
      <c r="EF22" s="81"/>
      <c r="EG22" s="74" t="n">
        <v>0.03186</v>
      </c>
      <c r="EH22" s="81"/>
      <c r="EI22" s="74" t="n">
        <v>0.0347</v>
      </c>
      <c r="EJ22" s="81"/>
      <c r="EK22" s="74" t="n">
        <v>0.03787</v>
      </c>
      <c r="EL22" s="81"/>
      <c r="EM22" s="74" t="n">
        <v>0.0414</v>
      </c>
      <c r="EN22" s="81"/>
      <c r="EO22" s="74" t="n">
        <v>0.04535</v>
      </c>
      <c r="EP22" s="81"/>
      <c r="EQ22" s="74" t="n">
        <v>0.04978</v>
      </c>
      <c r="ER22" s="81"/>
      <c r="ES22" s="74" t="n">
        <v>0.0548</v>
      </c>
      <c r="ET22" s="81"/>
      <c r="EU22" s="74" t="n">
        <v>0.06053</v>
      </c>
      <c r="EV22" s="81"/>
      <c r="EW22" s="74" t="n">
        <v>0.06708</v>
      </c>
      <c r="EX22" s="81"/>
      <c r="EY22" s="74" t="n">
        <v>0.07451</v>
      </c>
      <c r="EZ22" s="81"/>
      <c r="FA22" s="74" t="n">
        <v>0.08293</v>
      </c>
      <c r="FB22" s="81"/>
      <c r="FC22" s="74" t="n">
        <v>0.09253</v>
      </c>
      <c r="FD22" s="82" t="n">
        <f aca="false">AVERAGE(C22:FC23)</f>
        <v>0.00936738095238095</v>
      </c>
    </row>
    <row r="23" customFormat="false" ht="12.8" hidden="false" customHeight="false" outlineLevel="0" collapsed="false">
      <c r="A23" s="71" t="s">
        <v>275</v>
      </c>
      <c r="B23" s="71" t="s">
        <v>449</v>
      </c>
      <c r="C23" s="76" t="n">
        <v>0.00345</v>
      </c>
      <c r="D23" s="76" t="n">
        <v>0.00037</v>
      </c>
      <c r="E23" s="76" t="n">
        <v>0.00011</v>
      </c>
      <c r="F23" s="76" t="n">
        <v>0.0001</v>
      </c>
      <c r="G23" s="76" t="n">
        <v>9E-005</v>
      </c>
      <c r="H23" s="76" t="n">
        <v>9E-005</v>
      </c>
      <c r="I23" s="76" t="n">
        <v>8E-005</v>
      </c>
      <c r="J23" s="76" t="n">
        <v>8E-005</v>
      </c>
      <c r="K23" s="76" t="n">
        <v>7E-005</v>
      </c>
      <c r="L23" s="76" t="n">
        <v>7E-005</v>
      </c>
      <c r="M23" s="73"/>
      <c r="N23" s="76" t="n">
        <v>8E-005</v>
      </c>
      <c r="O23" s="73"/>
      <c r="P23" s="76" t="n">
        <v>8E-005</v>
      </c>
      <c r="Q23" s="73"/>
      <c r="R23" s="76" t="n">
        <v>9E-005</v>
      </c>
      <c r="S23" s="73"/>
      <c r="T23" s="76" t="n">
        <v>0.0001</v>
      </c>
      <c r="U23" s="73"/>
      <c r="V23" s="76" t="n">
        <v>0.00011</v>
      </c>
      <c r="W23" s="73"/>
      <c r="X23" s="76" t="n">
        <v>0.00012</v>
      </c>
      <c r="Y23" s="73"/>
      <c r="Z23" s="76" t="n">
        <v>0.00013</v>
      </c>
      <c r="AA23" s="76" t="n">
        <v>0.00014</v>
      </c>
      <c r="AB23" s="73"/>
      <c r="AC23" s="76" t="n">
        <v>0.00016</v>
      </c>
      <c r="AD23" s="73"/>
      <c r="AE23" s="76" t="n">
        <v>0.00017</v>
      </c>
      <c r="AF23" s="73"/>
      <c r="AG23" s="76" t="n">
        <v>0.00018</v>
      </c>
      <c r="AH23" s="73"/>
      <c r="AI23" s="76" t="n">
        <v>0.0002</v>
      </c>
      <c r="AJ23" s="73"/>
      <c r="AK23" s="76" t="n">
        <v>0.00021</v>
      </c>
      <c r="AL23" s="73"/>
      <c r="AM23" s="76" t="n">
        <v>0.00022</v>
      </c>
      <c r="AN23" s="73"/>
      <c r="AO23" s="76" t="n">
        <v>0.00022</v>
      </c>
      <c r="AP23" s="73"/>
      <c r="AQ23" s="76" t="n">
        <v>0.00023</v>
      </c>
      <c r="AR23" s="73"/>
      <c r="AS23" s="76" t="n">
        <v>0.00024</v>
      </c>
      <c r="AT23" s="73"/>
      <c r="AU23" s="76" t="n">
        <v>0.00025</v>
      </c>
      <c r="AV23" s="73"/>
      <c r="AW23" s="76" t="n">
        <v>0.00026</v>
      </c>
      <c r="AX23" s="73"/>
      <c r="AY23" s="76" t="n">
        <v>0.00027</v>
      </c>
      <c r="AZ23" s="73"/>
      <c r="BA23" s="76" t="n">
        <v>0.00029</v>
      </c>
      <c r="BB23" s="73"/>
      <c r="BC23" s="76" t="n">
        <v>0.00031</v>
      </c>
      <c r="BD23" s="73"/>
      <c r="BE23" s="76" t="n">
        <v>0.00033</v>
      </c>
      <c r="BF23" s="73"/>
      <c r="BG23" s="76" t="n">
        <v>0.00036</v>
      </c>
      <c r="BH23" s="73"/>
      <c r="BI23" s="76" t="n">
        <v>0.00039</v>
      </c>
      <c r="BJ23" s="73"/>
      <c r="BK23" s="76" t="n">
        <v>0.00043</v>
      </c>
      <c r="BL23" s="73"/>
      <c r="BM23" s="76" t="n">
        <v>0.00047</v>
      </c>
      <c r="BN23" s="73"/>
      <c r="BO23" s="76" t="n">
        <v>0.00051</v>
      </c>
      <c r="BP23" s="73"/>
      <c r="BQ23" s="76" t="n">
        <v>0.00055</v>
      </c>
      <c r="BR23" s="73"/>
      <c r="BS23" s="76" t="n">
        <v>0.0006</v>
      </c>
      <c r="BT23" s="73"/>
      <c r="BU23" s="76" t="n">
        <v>0.00066</v>
      </c>
      <c r="BV23" s="73"/>
      <c r="BW23" s="76" t="n">
        <v>0.00073</v>
      </c>
      <c r="BX23" s="73"/>
      <c r="BY23" s="76" t="n">
        <v>0.0008</v>
      </c>
      <c r="BZ23" s="73"/>
      <c r="CA23" s="76" t="n">
        <v>0.00089</v>
      </c>
      <c r="CB23" s="73"/>
      <c r="CC23" s="76" t="n">
        <v>0.00098</v>
      </c>
      <c r="CD23" s="73"/>
      <c r="CE23" s="76" t="n">
        <v>0.00108</v>
      </c>
      <c r="CF23" s="73"/>
      <c r="CG23" s="76" t="n">
        <v>0.00119</v>
      </c>
      <c r="CH23" s="73"/>
      <c r="CI23" s="76" t="n">
        <v>0.00131</v>
      </c>
      <c r="CJ23" s="73"/>
      <c r="CK23" s="76" t="n">
        <v>0.00144</v>
      </c>
      <c r="CL23" s="73"/>
      <c r="CM23" s="76" t="n">
        <v>0.00159</v>
      </c>
      <c r="CN23" s="73"/>
      <c r="CO23" s="76" t="n">
        <v>0.00175</v>
      </c>
      <c r="CP23" s="73"/>
      <c r="CQ23" s="76" t="n">
        <v>0.00193</v>
      </c>
      <c r="CR23" s="73"/>
      <c r="CS23" s="76" t="n">
        <v>0.00212</v>
      </c>
      <c r="CT23" s="73"/>
      <c r="CU23" s="76" t="n">
        <v>0.00235</v>
      </c>
      <c r="CV23" s="73"/>
      <c r="CW23" s="76" t="n">
        <v>0.0026</v>
      </c>
      <c r="CX23" s="73"/>
      <c r="CY23" s="76" t="n">
        <v>0.00289</v>
      </c>
      <c r="CZ23" s="73"/>
      <c r="DA23" s="76" t="n">
        <v>0.0032</v>
      </c>
      <c r="DB23" s="73"/>
      <c r="DC23" s="76" t="n">
        <v>0.00356</v>
      </c>
      <c r="DD23" s="73"/>
      <c r="DE23" s="76" t="n">
        <v>0.00396</v>
      </c>
      <c r="DF23" s="73"/>
      <c r="DG23" s="76" t="n">
        <v>0.00439</v>
      </c>
      <c r="DH23" s="73"/>
      <c r="DI23" s="76" t="n">
        <v>0.00485</v>
      </c>
      <c r="DJ23" s="73"/>
      <c r="DK23" s="76" t="n">
        <v>0.00536</v>
      </c>
      <c r="DL23" s="73"/>
      <c r="DM23" s="76" t="n">
        <v>0.0059</v>
      </c>
      <c r="DN23" s="73"/>
      <c r="DO23" s="76" t="n">
        <v>0.0065</v>
      </c>
      <c r="DP23" s="73"/>
      <c r="DQ23" s="76" t="n">
        <v>0.00716</v>
      </c>
      <c r="DR23" s="73"/>
      <c r="DS23" s="76" t="n">
        <v>0.00788</v>
      </c>
      <c r="DT23" s="73"/>
      <c r="DU23" s="76" t="n">
        <v>0.00869</v>
      </c>
      <c r="DV23" s="73"/>
      <c r="DW23" s="76" t="n">
        <v>0.0096</v>
      </c>
      <c r="DX23" s="73"/>
      <c r="DY23" s="76" t="n">
        <v>0.01061</v>
      </c>
      <c r="DZ23" s="73"/>
      <c r="EA23" s="76" t="n">
        <v>0.01174</v>
      </c>
      <c r="EB23" s="73"/>
      <c r="EC23" s="76" t="n">
        <v>0.01301</v>
      </c>
      <c r="ED23" s="73"/>
      <c r="EE23" s="76" t="n">
        <v>0.01443</v>
      </c>
      <c r="EF23" s="73"/>
      <c r="EG23" s="76" t="n">
        <v>0.01605</v>
      </c>
      <c r="EH23" s="73"/>
      <c r="EI23" s="76" t="n">
        <v>0.0179</v>
      </c>
      <c r="EJ23" s="73"/>
      <c r="EK23" s="76" t="n">
        <v>0.02002</v>
      </c>
      <c r="EL23" s="73"/>
      <c r="EM23" s="76" t="n">
        <v>0.02247</v>
      </c>
      <c r="EN23" s="73"/>
      <c r="EO23" s="76" t="n">
        <v>0.0253</v>
      </c>
      <c r="EP23" s="73"/>
      <c r="EQ23" s="76" t="n">
        <v>0.02859</v>
      </c>
      <c r="ER23" s="73"/>
      <c r="ES23" s="76" t="n">
        <v>0.03242</v>
      </c>
      <c r="ET23" s="73"/>
      <c r="EU23" s="76" t="n">
        <v>0.03689</v>
      </c>
      <c r="EV23" s="73"/>
      <c r="EW23" s="76" t="n">
        <v>0.04213</v>
      </c>
      <c r="EX23" s="73"/>
      <c r="EY23" s="76" t="n">
        <v>0.04826</v>
      </c>
      <c r="EZ23" s="73"/>
      <c r="FA23" s="76" t="n">
        <v>0.05539</v>
      </c>
      <c r="FB23" s="73"/>
      <c r="FC23" s="76" t="n">
        <v>0.06368</v>
      </c>
      <c r="FD23" s="82"/>
    </row>
    <row r="24" customFormat="false" ht="12.8" hidden="false" customHeight="false" outlineLevel="0" collapsed="false">
      <c r="A24" s="71" t="s">
        <v>276</v>
      </c>
      <c r="B24" s="71" t="s">
        <v>448</v>
      </c>
      <c r="C24" s="74" t="n">
        <v>0.0037</v>
      </c>
      <c r="D24" s="74" t="n">
        <v>0.00056</v>
      </c>
      <c r="E24" s="74" t="n">
        <v>0.00013</v>
      </c>
      <c r="F24" s="74" t="n">
        <v>0.00012</v>
      </c>
      <c r="G24" s="74" t="n">
        <v>0.00011</v>
      </c>
      <c r="H24" s="74" t="n">
        <v>0.0001</v>
      </c>
      <c r="I24" s="74" t="n">
        <v>9E-005</v>
      </c>
      <c r="J24" s="74" t="n">
        <v>9E-005</v>
      </c>
      <c r="K24" s="74" t="n">
        <v>8E-005</v>
      </c>
      <c r="L24" s="74" t="n">
        <v>8E-005</v>
      </c>
      <c r="M24" s="81"/>
      <c r="N24" s="74" t="n">
        <v>9E-005</v>
      </c>
      <c r="O24" s="81"/>
      <c r="P24" s="74" t="n">
        <v>0.0001</v>
      </c>
      <c r="Q24" s="81"/>
      <c r="R24" s="74" t="n">
        <v>0.00012</v>
      </c>
      <c r="S24" s="81"/>
      <c r="T24" s="74" t="n">
        <v>0.00015</v>
      </c>
      <c r="U24" s="81"/>
      <c r="V24" s="74" t="n">
        <v>0.00019</v>
      </c>
      <c r="W24" s="81"/>
      <c r="X24" s="74" t="n">
        <v>0.00024</v>
      </c>
      <c r="Y24" s="81"/>
      <c r="Z24" s="74" t="n">
        <v>0.00028</v>
      </c>
      <c r="AA24" s="74" t="n">
        <v>0.00033</v>
      </c>
      <c r="AB24" s="81"/>
      <c r="AC24" s="74" t="n">
        <v>0.00038</v>
      </c>
      <c r="AD24" s="81"/>
      <c r="AE24" s="74" t="n">
        <v>0.00044</v>
      </c>
      <c r="AF24" s="81"/>
      <c r="AG24" s="74" t="n">
        <v>0.00049</v>
      </c>
      <c r="AH24" s="81"/>
      <c r="AI24" s="74" t="n">
        <v>0.00054</v>
      </c>
      <c r="AJ24" s="81"/>
      <c r="AK24" s="74" t="n">
        <v>0.00058</v>
      </c>
      <c r="AL24" s="81"/>
      <c r="AM24" s="74" t="n">
        <v>0.00061</v>
      </c>
      <c r="AN24" s="81"/>
      <c r="AO24" s="74" t="n">
        <v>0.00063</v>
      </c>
      <c r="AP24" s="81"/>
      <c r="AQ24" s="74" t="n">
        <v>0.00065</v>
      </c>
      <c r="AR24" s="81"/>
      <c r="AS24" s="74" t="n">
        <v>0.00066</v>
      </c>
      <c r="AT24" s="81"/>
      <c r="AU24" s="74" t="n">
        <v>0.00067</v>
      </c>
      <c r="AV24" s="81"/>
      <c r="AW24" s="74" t="n">
        <v>0.00069</v>
      </c>
      <c r="AX24" s="81"/>
      <c r="AY24" s="74" t="n">
        <v>0.00072</v>
      </c>
      <c r="AZ24" s="81"/>
      <c r="BA24" s="74" t="n">
        <v>0.00075</v>
      </c>
      <c r="BB24" s="81"/>
      <c r="BC24" s="74" t="n">
        <v>0.00078</v>
      </c>
      <c r="BD24" s="81"/>
      <c r="BE24" s="74" t="n">
        <v>0.00082</v>
      </c>
      <c r="BF24" s="81"/>
      <c r="BG24" s="74" t="n">
        <v>0.00086</v>
      </c>
      <c r="BH24" s="81"/>
      <c r="BI24" s="74" t="n">
        <v>0.00092</v>
      </c>
      <c r="BJ24" s="81"/>
      <c r="BK24" s="74" t="n">
        <v>0.00098</v>
      </c>
      <c r="BL24" s="81"/>
      <c r="BM24" s="74" t="n">
        <v>0.00104</v>
      </c>
      <c r="BN24" s="81"/>
      <c r="BO24" s="74" t="n">
        <v>0.00112</v>
      </c>
      <c r="BP24" s="81"/>
      <c r="BQ24" s="74" t="n">
        <v>0.0012</v>
      </c>
      <c r="BR24" s="81"/>
      <c r="BS24" s="74" t="n">
        <v>0.00129</v>
      </c>
      <c r="BT24" s="81"/>
      <c r="BU24" s="74" t="n">
        <v>0.0014</v>
      </c>
      <c r="BV24" s="81"/>
      <c r="BW24" s="74" t="n">
        <v>0.00152</v>
      </c>
      <c r="BX24" s="81"/>
      <c r="BY24" s="74" t="n">
        <v>0.00166</v>
      </c>
      <c r="BZ24" s="81"/>
      <c r="CA24" s="74" t="n">
        <v>0.00182</v>
      </c>
      <c r="CB24" s="81"/>
      <c r="CC24" s="74" t="n">
        <v>0.00201</v>
      </c>
      <c r="CD24" s="81"/>
      <c r="CE24" s="74" t="n">
        <v>0.00222</v>
      </c>
      <c r="CF24" s="81"/>
      <c r="CG24" s="74" t="n">
        <v>0.00247</v>
      </c>
      <c r="CH24" s="81"/>
      <c r="CI24" s="74" t="n">
        <v>0.00275</v>
      </c>
      <c r="CJ24" s="81"/>
      <c r="CK24" s="74" t="n">
        <v>0.00306</v>
      </c>
      <c r="CL24" s="81"/>
      <c r="CM24" s="74" t="n">
        <v>0.00339</v>
      </c>
      <c r="CN24" s="81"/>
      <c r="CO24" s="74" t="n">
        <v>0.00375</v>
      </c>
      <c r="CP24" s="81"/>
      <c r="CQ24" s="74" t="n">
        <v>0.00415</v>
      </c>
      <c r="CR24" s="81"/>
      <c r="CS24" s="74" t="n">
        <v>0.00458</v>
      </c>
      <c r="CT24" s="81"/>
      <c r="CU24" s="74" t="n">
        <v>0.00505</v>
      </c>
      <c r="CV24" s="81"/>
      <c r="CW24" s="74" t="n">
        <v>0.00558</v>
      </c>
      <c r="CX24" s="81"/>
      <c r="CY24" s="74" t="n">
        <v>0.00617</v>
      </c>
      <c r="CZ24" s="81"/>
      <c r="DA24" s="74" t="n">
        <v>0.00682</v>
      </c>
      <c r="DB24" s="81"/>
      <c r="DC24" s="74" t="n">
        <v>0.00755</v>
      </c>
      <c r="DD24" s="81"/>
      <c r="DE24" s="74" t="n">
        <v>0.00836</v>
      </c>
      <c r="DF24" s="81"/>
      <c r="DG24" s="74" t="n">
        <v>0.00927</v>
      </c>
      <c r="DH24" s="81"/>
      <c r="DI24" s="74" t="n">
        <v>0.01027</v>
      </c>
      <c r="DJ24" s="81"/>
      <c r="DK24" s="74" t="n">
        <v>0.01138</v>
      </c>
      <c r="DL24" s="81"/>
      <c r="DM24" s="74" t="n">
        <v>0.01259</v>
      </c>
      <c r="DN24" s="81"/>
      <c r="DO24" s="74" t="n">
        <v>0.01389</v>
      </c>
      <c r="DP24" s="81"/>
      <c r="DQ24" s="74" t="n">
        <v>0.01529</v>
      </c>
      <c r="DR24" s="81"/>
      <c r="DS24" s="74" t="n">
        <v>0.0168</v>
      </c>
      <c r="DT24" s="81"/>
      <c r="DU24" s="74" t="n">
        <v>0.01844</v>
      </c>
      <c r="DV24" s="81"/>
      <c r="DW24" s="74" t="n">
        <v>0.02021</v>
      </c>
      <c r="DX24" s="81"/>
      <c r="DY24" s="74" t="n">
        <v>0.02212</v>
      </c>
      <c r="DZ24" s="81"/>
      <c r="EA24" s="74" t="n">
        <v>0.02416</v>
      </c>
      <c r="EB24" s="81"/>
      <c r="EC24" s="74" t="n">
        <v>0.02634</v>
      </c>
      <c r="ED24" s="81"/>
      <c r="EE24" s="74" t="n">
        <v>0.02868</v>
      </c>
      <c r="EF24" s="81"/>
      <c r="EG24" s="74" t="n">
        <v>0.03121</v>
      </c>
      <c r="EH24" s="81"/>
      <c r="EI24" s="74" t="n">
        <v>0.034</v>
      </c>
      <c r="EJ24" s="81"/>
      <c r="EK24" s="74" t="n">
        <v>0.03711</v>
      </c>
      <c r="EL24" s="81"/>
      <c r="EM24" s="74" t="n">
        <v>0.04058</v>
      </c>
      <c r="EN24" s="81"/>
      <c r="EO24" s="74" t="n">
        <v>0.04447</v>
      </c>
      <c r="EP24" s="81"/>
      <c r="EQ24" s="74" t="n">
        <v>0.04884</v>
      </c>
      <c r="ER24" s="81"/>
      <c r="ES24" s="74" t="n">
        <v>0.05378</v>
      </c>
      <c r="ET24" s="81"/>
      <c r="EU24" s="74" t="n">
        <v>0.05943</v>
      </c>
      <c r="EV24" s="81"/>
      <c r="EW24" s="74" t="n">
        <v>0.06589</v>
      </c>
      <c r="EX24" s="81"/>
      <c r="EY24" s="74" t="n">
        <v>0.07324</v>
      </c>
      <c r="EZ24" s="81"/>
      <c r="FA24" s="74" t="n">
        <v>0.08157</v>
      </c>
      <c r="FB24" s="81"/>
      <c r="FC24" s="74" t="n">
        <v>0.09108</v>
      </c>
      <c r="FD24" s="82" t="n">
        <f aca="false">AVERAGE(C24:FC25)</f>
        <v>0.00918744047619048</v>
      </c>
    </row>
    <row r="25" customFormat="false" ht="12.8" hidden="false" customHeight="false" outlineLevel="0" collapsed="false">
      <c r="A25" s="71" t="s">
        <v>276</v>
      </c>
      <c r="B25" s="71" t="s">
        <v>449</v>
      </c>
      <c r="C25" s="76" t="n">
        <v>0.00333</v>
      </c>
      <c r="D25" s="76" t="n">
        <v>0.00036</v>
      </c>
      <c r="E25" s="76" t="n">
        <v>0.00011</v>
      </c>
      <c r="F25" s="76" t="n">
        <v>0.0001</v>
      </c>
      <c r="G25" s="76" t="n">
        <v>9E-005</v>
      </c>
      <c r="H25" s="76" t="n">
        <v>8E-005</v>
      </c>
      <c r="I25" s="76" t="n">
        <v>8E-005</v>
      </c>
      <c r="J25" s="76" t="n">
        <v>7E-005</v>
      </c>
      <c r="K25" s="76" t="n">
        <v>7E-005</v>
      </c>
      <c r="L25" s="76" t="n">
        <v>7E-005</v>
      </c>
      <c r="M25" s="73"/>
      <c r="N25" s="76" t="n">
        <v>7E-005</v>
      </c>
      <c r="O25" s="73"/>
      <c r="P25" s="76" t="n">
        <v>8E-005</v>
      </c>
      <c r="Q25" s="73"/>
      <c r="R25" s="76" t="n">
        <v>9E-005</v>
      </c>
      <c r="S25" s="73"/>
      <c r="T25" s="76" t="n">
        <v>9E-005</v>
      </c>
      <c r="U25" s="73"/>
      <c r="V25" s="76" t="n">
        <v>0.0001</v>
      </c>
      <c r="W25" s="73"/>
      <c r="X25" s="76" t="n">
        <v>0.00011</v>
      </c>
      <c r="Y25" s="73"/>
      <c r="Z25" s="76" t="n">
        <v>0.00013</v>
      </c>
      <c r="AA25" s="76" t="n">
        <v>0.00014</v>
      </c>
      <c r="AB25" s="73"/>
      <c r="AC25" s="76" t="n">
        <v>0.00015</v>
      </c>
      <c r="AD25" s="73"/>
      <c r="AE25" s="76" t="n">
        <v>0.00017</v>
      </c>
      <c r="AF25" s="73"/>
      <c r="AG25" s="76" t="n">
        <v>0.00018</v>
      </c>
      <c r="AH25" s="73"/>
      <c r="AI25" s="76" t="n">
        <v>0.00019</v>
      </c>
      <c r="AJ25" s="73"/>
      <c r="AK25" s="76" t="n">
        <v>0.0002</v>
      </c>
      <c r="AL25" s="73"/>
      <c r="AM25" s="76" t="n">
        <v>0.00021</v>
      </c>
      <c r="AN25" s="73"/>
      <c r="AO25" s="76" t="n">
        <v>0.00022</v>
      </c>
      <c r="AP25" s="73"/>
      <c r="AQ25" s="76" t="n">
        <v>0.00023</v>
      </c>
      <c r="AR25" s="73"/>
      <c r="AS25" s="76" t="n">
        <v>0.00024</v>
      </c>
      <c r="AT25" s="73"/>
      <c r="AU25" s="76" t="n">
        <v>0.00025</v>
      </c>
      <c r="AV25" s="73"/>
      <c r="AW25" s="76" t="n">
        <v>0.00026</v>
      </c>
      <c r="AX25" s="73"/>
      <c r="AY25" s="76" t="n">
        <v>0.00027</v>
      </c>
      <c r="AZ25" s="73"/>
      <c r="BA25" s="76" t="n">
        <v>0.00028</v>
      </c>
      <c r="BB25" s="73"/>
      <c r="BC25" s="76" t="n">
        <v>0.0003</v>
      </c>
      <c r="BD25" s="73"/>
      <c r="BE25" s="76" t="n">
        <v>0.00032</v>
      </c>
      <c r="BF25" s="73"/>
      <c r="BG25" s="76" t="n">
        <v>0.00035</v>
      </c>
      <c r="BH25" s="73"/>
      <c r="BI25" s="76" t="n">
        <v>0.00039</v>
      </c>
      <c r="BJ25" s="73"/>
      <c r="BK25" s="76" t="n">
        <v>0.00042</v>
      </c>
      <c r="BL25" s="73"/>
      <c r="BM25" s="76" t="n">
        <v>0.00046</v>
      </c>
      <c r="BN25" s="73"/>
      <c r="BO25" s="76" t="n">
        <v>0.0005</v>
      </c>
      <c r="BP25" s="73"/>
      <c r="BQ25" s="76" t="n">
        <v>0.00055</v>
      </c>
      <c r="BR25" s="73"/>
      <c r="BS25" s="76" t="n">
        <v>0.0006</v>
      </c>
      <c r="BT25" s="73"/>
      <c r="BU25" s="76" t="n">
        <v>0.00065</v>
      </c>
      <c r="BV25" s="73"/>
      <c r="BW25" s="76" t="n">
        <v>0.00072</v>
      </c>
      <c r="BX25" s="73"/>
      <c r="BY25" s="76" t="n">
        <v>0.00079</v>
      </c>
      <c r="BZ25" s="73"/>
      <c r="CA25" s="76" t="n">
        <v>0.00088</v>
      </c>
      <c r="CB25" s="73"/>
      <c r="CC25" s="76" t="n">
        <v>0.00097</v>
      </c>
      <c r="CD25" s="73"/>
      <c r="CE25" s="76" t="n">
        <v>0.00107</v>
      </c>
      <c r="CF25" s="73"/>
      <c r="CG25" s="76" t="n">
        <v>0.00117</v>
      </c>
      <c r="CH25" s="73"/>
      <c r="CI25" s="76" t="n">
        <v>0.00129</v>
      </c>
      <c r="CJ25" s="73"/>
      <c r="CK25" s="76" t="n">
        <v>0.00142</v>
      </c>
      <c r="CL25" s="73"/>
      <c r="CM25" s="76" t="n">
        <v>0.00157</v>
      </c>
      <c r="CN25" s="73"/>
      <c r="CO25" s="76" t="n">
        <v>0.00173</v>
      </c>
      <c r="CP25" s="73"/>
      <c r="CQ25" s="76" t="n">
        <v>0.0019</v>
      </c>
      <c r="CR25" s="73"/>
      <c r="CS25" s="76" t="n">
        <v>0.00209</v>
      </c>
      <c r="CT25" s="73"/>
      <c r="CU25" s="76" t="n">
        <v>0.00231</v>
      </c>
      <c r="CV25" s="73"/>
      <c r="CW25" s="76" t="n">
        <v>0.00256</v>
      </c>
      <c r="CX25" s="73"/>
      <c r="CY25" s="76" t="n">
        <v>0.00284</v>
      </c>
      <c r="CZ25" s="73"/>
      <c r="DA25" s="76" t="n">
        <v>0.00315</v>
      </c>
      <c r="DB25" s="73"/>
      <c r="DC25" s="76" t="n">
        <v>0.0035</v>
      </c>
      <c r="DD25" s="73"/>
      <c r="DE25" s="76" t="n">
        <v>0.00389</v>
      </c>
      <c r="DF25" s="73"/>
      <c r="DG25" s="76" t="n">
        <v>0.00431</v>
      </c>
      <c r="DH25" s="73"/>
      <c r="DI25" s="76" t="n">
        <v>0.00476</v>
      </c>
      <c r="DJ25" s="73"/>
      <c r="DK25" s="76" t="n">
        <v>0.00525</v>
      </c>
      <c r="DL25" s="73"/>
      <c r="DM25" s="76" t="n">
        <v>0.00579</v>
      </c>
      <c r="DN25" s="73"/>
      <c r="DO25" s="76" t="n">
        <v>0.00637</v>
      </c>
      <c r="DP25" s="73"/>
      <c r="DQ25" s="76" t="n">
        <v>0.00701</v>
      </c>
      <c r="DR25" s="73"/>
      <c r="DS25" s="76" t="n">
        <v>0.00772</v>
      </c>
      <c r="DT25" s="73"/>
      <c r="DU25" s="76" t="n">
        <v>0.00852</v>
      </c>
      <c r="DV25" s="73"/>
      <c r="DW25" s="76" t="n">
        <v>0.0094</v>
      </c>
      <c r="DX25" s="73"/>
      <c r="DY25" s="76" t="n">
        <v>0.01039</v>
      </c>
      <c r="DZ25" s="73"/>
      <c r="EA25" s="76" t="n">
        <v>0.0115</v>
      </c>
      <c r="EB25" s="73"/>
      <c r="EC25" s="76" t="n">
        <v>0.01274</v>
      </c>
      <c r="ED25" s="73"/>
      <c r="EE25" s="76" t="n">
        <v>0.01413</v>
      </c>
      <c r="EF25" s="73"/>
      <c r="EG25" s="76" t="n">
        <v>0.01571</v>
      </c>
      <c r="EH25" s="73"/>
      <c r="EI25" s="76" t="n">
        <v>0.01752</v>
      </c>
      <c r="EJ25" s="73"/>
      <c r="EK25" s="76" t="n">
        <v>0.01959</v>
      </c>
      <c r="EL25" s="73"/>
      <c r="EM25" s="76" t="n">
        <v>0.02199</v>
      </c>
      <c r="EN25" s="73"/>
      <c r="EO25" s="76" t="n">
        <v>0.02476</v>
      </c>
      <c r="EP25" s="73"/>
      <c r="EQ25" s="76" t="n">
        <v>0.02799</v>
      </c>
      <c r="ER25" s="73"/>
      <c r="ES25" s="76" t="n">
        <v>0.03174</v>
      </c>
      <c r="ET25" s="73"/>
      <c r="EU25" s="76" t="n">
        <v>0.03614</v>
      </c>
      <c r="EV25" s="73"/>
      <c r="EW25" s="76" t="n">
        <v>0.04128</v>
      </c>
      <c r="EX25" s="73"/>
      <c r="EY25" s="76" t="n">
        <v>0.04731</v>
      </c>
      <c r="EZ25" s="73"/>
      <c r="FA25" s="76" t="n">
        <v>0.05433</v>
      </c>
      <c r="FB25" s="73"/>
      <c r="FC25" s="76" t="n">
        <v>0.0625</v>
      </c>
      <c r="FD25" s="82"/>
    </row>
    <row r="26" customFormat="false" ht="12.8" hidden="false" customHeight="false" outlineLevel="0" collapsed="false">
      <c r="A26" s="71" t="s">
        <v>277</v>
      </c>
      <c r="B26" s="71" t="s">
        <v>448</v>
      </c>
      <c r="C26" s="74" t="n">
        <v>0.00356</v>
      </c>
      <c r="D26" s="74" t="n">
        <v>0.00054</v>
      </c>
      <c r="E26" s="74" t="n">
        <v>0.00013</v>
      </c>
      <c r="F26" s="74" t="n">
        <v>0.00011</v>
      </c>
      <c r="G26" s="74" t="n">
        <v>0.0001</v>
      </c>
      <c r="H26" s="74" t="n">
        <v>9E-005</v>
      </c>
      <c r="I26" s="74" t="n">
        <v>9E-005</v>
      </c>
      <c r="J26" s="74" t="n">
        <v>8E-005</v>
      </c>
      <c r="K26" s="74" t="n">
        <v>8E-005</v>
      </c>
      <c r="L26" s="74" t="n">
        <v>8E-005</v>
      </c>
      <c r="M26" s="81"/>
      <c r="N26" s="74" t="n">
        <v>9E-005</v>
      </c>
      <c r="O26" s="81"/>
      <c r="P26" s="74" t="n">
        <v>0.0001</v>
      </c>
      <c r="Q26" s="81"/>
      <c r="R26" s="74" t="n">
        <v>0.00012</v>
      </c>
      <c r="S26" s="81"/>
      <c r="T26" s="74" t="n">
        <v>0.00015</v>
      </c>
      <c r="U26" s="81"/>
      <c r="V26" s="74" t="n">
        <v>0.00019</v>
      </c>
      <c r="W26" s="81"/>
      <c r="X26" s="74" t="n">
        <v>0.00023</v>
      </c>
      <c r="Y26" s="81"/>
      <c r="Z26" s="74" t="n">
        <v>0.00028</v>
      </c>
      <c r="AA26" s="74" t="n">
        <v>0.00032</v>
      </c>
      <c r="AB26" s="81"/>
      <c r="AC26" s="74" t="n">
        <v>0.00037</v>
      </c>
      <c r="AD26" s="81"/>
      <c r="AE26" s="74" t="n">
        <v>0.00043</v>
      </c>
      <c r="AF26" s="81"/>
      <c r="AG26" s="74" t="n">
        <v>0.00048</v>
      </c>
      <c r="AH26" s="81"/>
      <c r="AI26" s="74" t="n">
        <v>0.00053</v>
      </c>
      <c r="AJ26" s="81"/>
      <c r="AK26" s="74" t="n">
        <v>0.00057</v>
      </c>
      <c r="AL26" s="81"/>
      <c r="AM26" s="74" t="n">
        <v>0.0006</v>
      </c>
      <c r="AN26" s="81"/>
      <c r="AO26" s="74" t="n">
        <v>0.00062</v>
      </c>
      <c r="AP26" s="81"/>
      <c r="AQ26" s="74" t="n">
        <v>0.00064</v>
      </c>
      <c r="AR26" s="81"/>
      <c r="AS26" s="74" t="n">
        <v>0.00065</v>
      </c>
      <c r="AT26" s="81"/>
      <c r="AU26" s="74" t="n">
        <v>0.00067</v>
      </c>
      <c r="AV26" s="81"/>
      <c r="AW26" s="74" t="n">
        <v>0.00068</v>
      </c>
      <c r="AX26" s="81"/>
      <c r="AY26" s="74" t="n">
        <v>0.00071</v>
      </c>
      <c r="AZ26" s="81"/>
      <c r="BA26" s="74" t="n">
        <v>0.00074</v>
      </c>
      <c r="BB26" s="81"/>
      <c r="BC26" s="74" t="n">
        <v>0.00077</v>
      </c>
      <c r="BD26" s="81"/>
      <c r="BE26" s="74" t="n">
        <v>0.00081</v>
      </c>
      <c r="BF26" s="81"/>
      <c r="BG26" s="74" t="n">
        <v>0.00085</v>
      </c>
      <c r="BH26" s="81"/>
      <c r="BI26" s="74" t="n">
        <v>0.00091</v>
      </c>
      <c r="BJ26" s="81"/>
      <c r="BK26" s="74" t="n">
        <v>0.00097</v>
      </c>
      <c r="BL26" s="81"/>
      <c r="BM26" s="74" t="n">
        <v>0.00103</v>
      </c>
      <c r="BN26" s="81"/>
      <c r="BO26" s="74" t="n">
        <v>0.00111</v>
      </c>
      <c r="BP26" s="81"/>
      <c r="BQ26" s="74" t="n">
        <v>0.00119</v>
      </c>
      <c r="BR26" s="81"/>
      <c r="BS26" s="74" t="n">
        <v>0.00128</v>
      </c>
      <c r="BT26" s="81"/>
      <c r="BU26" s="74" t="n">
        <v>0.00138</v>
      </c>
      <c r="BV26" s="81"/>
      <c r="BW26" s="74" t="n">
        <v>0.0015</v>
      </c>
      <c r="BX26" s="81"/>
      <c r="BY26" s="74" t="n">
        <v>0.00164</v>
      </c>
      <c r="BZ26" s="81"/>
      <c r="CA26" s="74" t="n">
        <v>0.00179</v>
      </c>
      <c r="CB26" s="81"/>
      <c r="CC26" s="74" t="n">
        <v>0.00198</v>
      </c>
      <c r="CD26" s="81"/>
      <c r="CE26" s="74" t="n">
        <v>0.00219</v>
      </c>
      <c r="CF26" s="81"/>
      <c r="CG26" s="74" t="n">
        <v>0.00244</v>
      </c>
      <c r="CH26" s="81"/>
      <c r="CI26" s="74" t="n">
        <v>0.00271</v>
      </c>
      <c r="CJ26" s="81"/>
      <c r="CK26" s="74" t="n">
        <v>0.00301</v>
      </c>
      <c r="CL26" s="81"/>
      <c r="CM26" s="74" t="n">
        <v>0.00334</v>
      </c>
      <c r="CN26" s="81"/>
      <c r="CO26" s="74" t="n">
        <v>0.00369</v>
      </c>
      <c r="CP26" s="81"/>
      <c r="CQ26" s="74" t="n">
        <v>0.00407</v>
      </c>
      <c r="CR26" s="81"/>
      <c r="CS26" s="74" t="n">
        <v>0.00449</v>
      </c>
      <c r="CT26" s="81"/>
      <c r="CU26" s="74" t="n">
        <v>0.00496</v>
      </c>
      <c r="CV26" s="81"/>
      <c r="CW26" s="74" t="n">
        <v>0.00547</v>
      </c>
      <c r="CX26" s="81"/>
      <c r="CY26" s="74" t="n">
        <v>0.00604</v>
      </c>
      <c r="CZ26" s="81"/>
      <c r="DA26" s="74" t="n">
        <v>0.00668</v>
      </c>
      <c r="DB26" s="81"/>
      <c r="DC26" s="74" t="n">
        <v>0.00739</v>
      </c>
      <c r="DD26" s="81"/>
      <c r="DE26" s="74" t="n">
        <v>0.00818</v>
      </c>
      <c r="DF26" s="81"/>
      <c r="DG26" s="74" t="n">
        <v>0.00907</v>
      </c>
      <c r="DH26" s="81"/>
      <c r="DI26" s="74" t="n">
        <v>0.01005</v>
      </c>
      <c r="DJ26" s="81"/>
      <c r="DK26" s="74" t="n">
        <v>0.01113</v>
      </c>
      <c r="DL26" s="81"/>
      <c r="DM26" s="74" t="n">
        <v>0.01231</v>
      </c>
      <c r="DN26" s="81"/>
      <c r="DO26" s="74" t="n">
        <v>0.01359</v>
      </c>
      <c r="DP26" s="81"/>
      <c r="DQ26" s="74" t="n">
        <v>0.01496</v>
      </c>
      <c r="DR26" s="81"/>
      <c r="DS26" s="74" t="n">
        <v>0.01644</v>
      </c>
      <c r="DT26" s="81"/>
      <c r="DU26" s="74" t="n">
        <v>0.01804</v>
      </c>
      <c r="DV26" s="81"/>
      <c r="DW26" s="74" t="n">
        <v>0.01978</v>
      </c>
      <c r="DX26" s="81"/>
      <c r="DY26" s="74" t="n">
        <v>0.02165</v>
      </c>
      <c r="DZ26" s="81"/>
      <c r="EA26" s="74" t="n">
        <v>0.02365</v>
      </c>
      <c r="EB26" s="81"/>
      <c r="EC26" s="74" t="n">
        <v>0.02579</v>
      </c>
      <c r="ED26" s="81"/>
      <c r="EE26" s="74" t="n">
        <v>0.02808</v>
      </c>
      <c r="EF26" s="81"/>
      <c r="EG26" s="74" t="n">
        <v>0.03057</v>
      </c>
      <c r="EH26" s="81"/>
      <c r="EI26" s="74" t="n">
        <v>0.03331</v>
      </c>
      <c r="EJ26" s="81"/>
      <c r="EK26" s="74" t="n">
        <v>0.03636</v>
      </c>
      <c r="EL26" s="81"/>
      <c r="EM26" s="74" t="n">
        <v>0.03978</v>
      </c>
      <c r="EN26" s="81"/>
      <c r="EO26" s="74" t="n">
        <v>0.04361</v>
      </c>
      <c r="EP26" s="81"/>
      <c r="EQ26" s="74" t="n">
        <v>0.04791</v>
      </c>
      <c r="ER26" s="81"/>
      <c r="ES26" s="74" t="n">
        <v>0.05278</v>
      </c>
      <c r="ET26" s="81"/>
      <c r="EU26" s="74" t="n">
        <v>0.05835</v>
      </c>
      <c r="EV26" s="81"/>
      <c r="EW26" s="74" t="n">
        <v>0.06473</v>
      </c>
      <c r="EX26" s="81"/>
      <c r="EY26" s="74" t="n">
        <v>0.07199</v>
      </c>
      <c r="EZ26" s="81"/>
      <c r="FA26" s="74" t="n">
        <v>0.08024</v>
      </c>
      <c r="FB26" s="81"/>
      <c r="FC26" s="74" t="n">
        <v>0.08965</v>
      </c>
      <c r="FD26" s="82" t="n">
        <f aca="false">AVERAGE(C26:FC27)</f>
        <v>0.00901136904761905</v>
      </c>
    </row>
    <row r="27" customFormat="false" ht="12.8" hidden="false" customHeight="false" outlineLevel="0" collapsed="false">
      <c r="A27" s="71" t="s">
        <v>277</v>
      </c>
      <c r="B27" s="71" t="s">
        <v>449</v>
      </c>
      <c r="C27" s="76" t="n">
        <v>0.00321</v>
      </c>
      <c r="D27" s="76" t="n">
        <v>0.00035</v>
      </c>
      <c r="E27" s="76" t="n">
        <v>0.00011</v>
      </c>
      <c r="F27" s="76" t="n">
        <v>0.0001</v>
      </c>
      <c r="G27" s="76" t="n">
        <v>9E-005</v>
      </c>
      <c r="H27" s="76" t="n">
        <v>8E-005</v>
      </c>
      <c r="I27" s="76" t="n">
        <v>8E-005</v>
      </c>
      <c r="J27" s="76" t="n">
        <v>7E-005</v>
      </c>
      <c r="K27" s="76" t="n">
        <v>7E-005</v>
      </c>
      <c r="L27" s="76" t="n">
        <v>7E-005</v>
      </c>
      <c r="M27" s="73"/>
      <c r="N27" s="76" t="n">
        <v>7E-005</v>
      </c>
      <c r="O27" s="73"/>
      <c r="P27" s="76" t="n">
        <v>8E-005</v>
      </c>
      <c r="Q27" s="73"/>
      <c r="R27" s="76" t="n">
        <v>8E-005</v>
      </c>
      <c r="S27" s="73"/>
      <c r="T27" s="76" t="n">
        <v>9E-005</v>
      </c>
      <c r="U27" s="73"/>
      <c r="V27" s="76" t="n">
        <v>0.0001</v>
      </c>
      <c r="W27" s="73"/>
      <c r="X27" s="76" t="n">
        <v>0.00011</v>
      </c>
      <c r="Y27" s="73"/>
      <c r="Z27" s="76" t="n">
        <v>0.00012</v>
      </c>
      <c r="AA27" s="76" t="n">
        <v>0.00014</v>
      </c>
      <c r="AB27" s="73"/>
      <c r="AC27" s="76" t="n">
        <v>0.00015</v>
      </c>
      <c r="AD27" s="73"/>
      <c r="AE27" s="76" t="n">
        <v>0.00016</v>
      </c>
      <c r="AF27" s="73"/>
      <c r="AG27" s="76" t="n">
        <v>0.00018</v>
      </c>
      <c r="AH27" s="73"/>
      <c r="AI27" s="76" t="n">
        <v>0.00019</v>
      </c>
      <c r="AJ27" s="73"/>
      <c r="AK27" s="76" t="n">
        <v>0.0002</v>
      </c>
      <c r="AL27" s="73"/>
      <c r="AM27" s="76" t="n">
        <v>0.00021</v>
      </c>
      <c r="AN27" s="73"/>
      <c r="AO27" s="76" t="n">
        <v>0.00022</v>
      </c>
      <c r="AP27" s="73"/>
      <c r="AQ27" s="76" t="n">
        <v>0.00022</v>
      </c>
      <c r="AR27" s="73"/>
      <c r="AS27" s="76" t="n">
        <v>0.00023</v>
      </c>
      <c r="AT27" s="73"/>
      <c r="AU27" s="76" t="n">
        <v>0.00024</v>
      </c>
      <c r="AV27" s="73"/>
      <c r="AW27" s="76" t="n">
        <v>0.00025</v>
      </c>
      <c r="AX27" s="73"/>
      <c r="AY27" s="76" t="n">
        <v>0.00027</v>
      </c>
      <c r="AZ27" s="73"/>
      <c r="BA27" s="76" t="n">
        <v>0.00028</v>
      </c>
      <c r="BB27" s="73"/>
      <c r="BC27" s="76" t="n">
        <v>0.0003</v>
      </c>
      <c r="BD27" s="73"/>
      <c r="BE27" s="76" t="n">
        <v>0.00032</v>
      </c>
      <c r="BF27" s="73"/>
      <c r="BG27" s="76" t="n">
        <v>0.00035</v>
      </c>
      <c r="BH27" s="73"/>
      <c r="BI27" s="76" t="n">
        <v>0.00038</v>
      </c>
      <c r="BJ27" s="73"/>
      <c r="BK27" s="76" t="n">
        <v>0.00042</v>
      </c>
      <c r="BL27" s="73"/>
      <c r="BM27" s="76" t="n">
        <v>0.00045</v>
      </c>
      <c r="BN27" s="73"/>
      <c r="BO27" s="76" t="n">
        <v>0.00049</v>
      </c>
      <c r="BP27" s="73"/>
      <c r="BQ27" s="76" t="n">
        <v>0.00054</v>
      </c>
      <c r="BR27" s="73"/>
      <c r="BS27" s="76" t="n">
        <v>0.00059</v>
      </c>
      <c r="BT27" s="73"/>
      <c r="BU27" s="76" t="n">
        <v>0.00065</v>
      </c>
      <c r="BV27" s="73"/>
      <c r="BW27" s="76" t="n">
        <v>0.00071</v>
      </c>
      <c r="BX27" s="73"/>
      <c r="BY27" s="76" t="n">
        <v>0.00079</v>
      </c>
      <c r="BZ27" s="73"/>
      <c r="CA27" s="76" t="n">
        <v>0.00087</v>
      </c>
      <c r="CB27" s="73"/>
      <c r="CC27" s="76" t="n">
        <v>0.00096</v>
      </c>
      <c r="CD27" s="73"/>
      <c r="CE27" s="76" t="n">
        <v>0.00105</v>
      </c>
      <c r="CF27" s="73"/>
      <c r="CG27" s="76" t="n">
        <v>0.00116</v>
      </c>
      <c r="CH27" s="73"/>
      <c r="CI27" s="76" t="n">
        <v>0.00128</v>
      </c>
      <c r="CJ27" s="73"/>
      <c r="CK27" s="76" t="n">
        <v>0.00141</v>
      </c>
      <c r="CL27" s="73"/>
      <c r="CM27" s="76" t="n">
        <v>0.00155</v>
      </c>
      <c r="CN27" s="73"/>
      <c r="CO27" s="76" t="n">
        <v>0.0017</v>
      </c>
      <c r="CP27" s="73"/>
      <c r="CQ27" s="76" t="n">
        <v>0.00187</v>
      </c>
      <c r="CR27" s="73"/>
      <c r="CS27" s="76" t="n">
        <v>0.00207</v>
      </c>
      <c r="CT27" s="73"/>
      <c r="CU27" s="76" t="n">
        <v>0.00228</v>
      </c>
      <c r="CV27" s="73"/>
      <c r="CW27" s="76" t="n">
        <v>0.00252</v>
      </c>
      <c r="CX27" s="73"/>
      <c r="CY27" s="76" t="n">
        <v>0.0028</v>
      </c>
      <c r="CZ27" s="73"/>
      <c r="DA27" s="76" t="n">
        <v>0.0031</v>
      </c>
      <c r="DB27" s="73"/>
      <c r="DC27" s="76" t="n">
        <v>0.00344</v>
      </c>
      <c r="DD27" s="73"/>
      <c r="DE27" s="76" t="n">
        <v>0.00382</v>
      </c>
      <c r="DF27" s="73"/>
      <c r="DG27" s="76" t="n">
        <v>0.00423</v>
      </c>
      <c r="DH27" s="73"/>
      <c r="DI27" s="76" t="n">
        <v>0.00467</v>
      </c>
      <c r="DJ27" s="73"/>
      <c r="DK27" s="76" t="n">
        <v>0.00515</v>
      </c>
      <c r="DL27" s="73"/>
      <c r="DM27" s="76" t="n">
        <v>0.00567</v>
      </c>
      <c r="DN27" s="73"/>
      <c r="DO27" s="76" t="n">
        <v>0.00624</v>
      </c>
      <c r="DP27" s="73"/>
      <c r="DQ27" s="76" t="n">
        <v>0.00687</v>
      </c>
      <c r="DR27" s="73"/>
      <c r="DS27" s="76" t="n">
        <v>0.00757</v>
      </c>
      <c r="DT27" s="73"/>
      <c r="DU27" s="76" t="n">
        <v>0.00834</v>
      </c>
      <c r="DV27" s="73"/>
      <c r="DW27" s="76" t="n">
        <v>0.00921</v>
      </c>
      <c r="DX27" s="73"/>
      <c r="DY27" s="76" t="n">
        <v>0.01018</v>
      </c>
      <c r="DZ27" s="73"/>
      <c r="EA27" s="76" t="n">
        <v>0.01126</v>
      </c>
      <c r="EB27" s="73"/>
      <c r="EC27" s="76" t="n">
        <v>0.01247</v>
      </c>
      <c r="ED27" s="73"/>
      <c r="EE27" s="76" t="n">
        <v>0.01383</v>
      </c>
      <c r="EF27" s="73"/>
      <c r="EG27" s="76" t="n">
        <v>0.01538</v>
      </c>
      <c r="EH27" s="73"/>
      <c r="EI27" s="76" t="n">
        <v>0.01715</v>
      </c>
      <c r="EJ27" s="73"/>
      <c r="EK27" s="76" t="n">
        <v>0.01918</v>
      </c>
      <c r="EL27" s="73"/>
      <c r="EM27" s="76" t="n">
        <v>0.02152</v>
      </c>
      <c r="EN27" s="73"/>
      <c r="EO27" s="76" t="n">
        <v>0.02424</v>
      </c>
      <c r="EP27" s="73"/>
      <c r="EQ27" s="76" t="n">
        <v>0.0274</v>
      </c>
      <c r="ER27" s="73"/>
      <c r="ES27" s="76" t="n">
        <v>0.03108</v>
      </c>
      <c r="ET27" s="73"/>
      <c r="EU27" s="76" t="n">
        <v>0.0354</v>
      </c>
      <c r="EV27" s="73"/>
      <c r="EW27" s="76" t="n">
        <v>0.04045</v>
      </c>
      <c r="EX27" s="73"/>
      <c r="EY27" s="76" t="n">
        <v>0.04638</v>
      </c>
      <c r="EZ27" s="73"/>
      <c r="FA27" s="76" t="n">
        <v>0.05329</v>
      </c>
      <c r="FB27" s="73"/>
      <c r="FC27" s="76" t="n">
        <v>0.06134</v>
      </c>
      <c r="FD27" s="82"/>
    </row>
    <row r="28" customFormat="false" ht="12.8" hidden="false" customHeight="false" outlineLevel="0" collapsed="false">
      <c r="A28" s="71" t="s">
        <v>278</v>
      </c>
      <c r="B28" s="71" t="s">
        <v>448</v>
      </c>
      <c r="C28" s="74" t="n">
        <v>0.00344</v>
      </c>
      <c r="D28" s="74" t="n">
        <v>0.00053</v>
      </c>
      <c r="E28" s="74" t="n">
        <v>0.00012</v>
      </c>
      <c r="F28" s="74" t="n">
        <v>0.00011</v>
      </c>
      <c r="G28" s="74" t="n">
        <v>0.0001</v>
      </c>
      <c r="H28" s="74" t="n">
        <v>9E-005</v>
      </c>
      <c r="I28" s="74" t="n">
        <v>8E-005</v>
      </c>
      <c r="J28" s="74" t="n">
        <v>8E-005</v>
      </c>
      <c r="K28" s="74" t="n">
        <v>8E-005</v>
      </c>
      <c r="L28" s="74" t="n">
        <v>8E-005</v>
      </c>
      <c r="M28" s="81"/>
      <c r="N28" s="74" t="n">
        <v>8E-005</v>
      </c>
      <c r="O28" s="81"/>
      <c r="P28" s="74" t="n">
        <v>0.0001</v>
      </c>
      <c r="Q28" s="81"/>
      <c r="R28" s="74" t="n">
        <v>0.00012</v>
      </c>
      <c r="S28" s="81"/>
      <c r="T28" s="74" t="n">
        <v>0.00015</v>
      </c>
      <c r="U28" s="81"/>
      <c r="V28" s="74" t="n">
        <v>0.00018</v>
      </c>
      <c r="W28" s="81"/>
      <c r="X28" s="74" t="n">
        <v>0.00023</v>
      </c>
      <c r="Y28" s="81"/>
      <c r="Z28" s="74" t="n">
        <v>0.00027</v>
      </c>
      <c r="AA28" s="74" t="n">
        <v>0.00032</v>
      </c>
      <c r="AB28" s="81"/>
      <c r="AC28" s="74" t="n">
        <v>0.00037</v>
      </c>
      <c r="AD28" s="81"/>
      <c r="AE28" s="74" t="n">
        <v>0.00042</v>
      </c>
      <c r="AF28" s="81"/>
      <c r="AG28" s="74" t="n">
        <v>0.00047</v>
      </c>
      <c r="AH28" s="81"/>
      <c r="AI28" s="74" t="n">
        <v>0.00052</v>
      </c>
      <c r="AJ28" s="81"/>
      <c r="AK28" s="74" t="n">
        <v>0.00056</v>
      </c>
      <c r="AL28" s="81"/>
      <c r="AM28" s="74" t="n">
        <v>0.00059</v>
      </c>
      <c r="AN28" s="81"/>
      <c r="AO28" s="74" t="n">
        <v>0.00061</v>
      </c>
      <c r="AP28" s="81"/>
      <c r="AQ28" s="74" t="n">
        <v>0.00063</v>
      </c>
      <c r="AR28" s="81"/>
      <c r="AS28" s="74" t="n">
        <v>0.00064</v>
      </c>
      <c r="AT28" s="81"/>
      <c r="AU28" s="74" t="n">
        <v>0.00066</v>
      </c>
      <c r="AV28" s="81"/>
      <c r="AW28" s="74" t="n">
        <v>0.00068</v>
      </c>
      <c r="AX28" s="81"/>
      <c r="AY28" s="74" t="n">
        <v>0.0007</v>
      </c>
      <c r="AZ28" s="81"/>
      <c r="BA28" s="74" t="n">
        <v>0.00073</v>
      </c>
      <c r="BB28" s="81"/>
      <c r="BC28" s="74" t="n">
        <v>0.00076</v>
      </c>
      <c r="BD28" s="81"/>
      <c r="BE28" s="74" t="n">
        <v>0.0008</v>
      </c>
      <c r="BF28" s="81"/>
      <c r="BG28" s="74" t="n">
        <v>0.00085</v>
      </c>
      <c r="BH28" s="81"/>
      <c r="BI28" s="74" t="n">
        <v>0.0009</v>
      </c>
      <c r="BJ28" s="81"/>
      <c r="BK28" s="74" t="n">
        <v>0.00096</v>
      </c>
      <c r="BL28" s="81"/>
      <c r="BM28" s="74" t="n">
        <v>0.00102</v>
      </c>
      <c r="BN28" s="81"/>
      <c r="BO28" s="74" t="n">
        <v>0.0011</v>
      </c>
      <c r="BP28" s="81"/>
      <c r="BQ28" s="74" t="n">
        <v>0.00117</v>
      </c>
      <c r="BR28" s="81"/>
      <c r="BS28" s="74" t="n">
        <v>0.00126</v>
      </c>
      <c r="BT28" s="81"/>
      <c r="BU28" s="74" t="n">
        <v>0.00137</v>
      </c>
      <c r="BV28" s="81"/>
      <c r="BW28" s="74" t="n">
        <v>0.00148</v>
      </c>
      <c r="BX28" s="81"/>
      <c r="BY28" s="74" t="n">
        <v>0.00162</v>
      </c>
      <c r="BZ28" s="81"/>
      <c r="CA28" s="74" t="n">
        <v>0.00177</v>
      </c>
      <c r="CB28" s="81"/>
      <c r="CC28" s="74" t="n">
        <v>0.00195</v>
      </c>
      <c r="CD28" s="81"/>
      <c r="CE28" s="74" t="n">
        <v>0.00217</v>
      </c>
      <c r="CF28" s="81"/>
      <c r="CG28" s="74" t="n">
        <v>0.00241</v>
      </c>
      <c r="CH28" s="81"/>
      <c r="CI28" s="74" t="n">
        <v>0.00267</v>
      </c>
      <c r="CJ28" s="81"/>
      <c r="CK28" s="74" t="n">
        <v>0.00297</v>
      </c>
      <c r="CL28" s="81"/>
      <c r="CM28" s="74" t="n">
        <v>0.00329</v>
      </c>
      <c r="CN28" s="81"/>
      <c r="CO28" s="74" t="n">
        <v>0.00363</v>
      </c>
      <c r="CP28" s="81"/>
      <c r="CQ28" s="74" t="n">
        <v>0.004</v>
      </c>
      <c r="CR28" s="81"/>
      <c r="CS28" s="74" t="n">
        <v>0.00441</v>
      </c>
      <c r="CT28" s="81"/>
      <c r="CU28" s="74" t="n">
        <v>0.00486</v>
      </c>
      <c r="CV28" s="81"/>
      <c r="CW28" s="74" t="n">
        <v>0.00536</v>
      </c>
      <c r="CX28" s="81"/>
      <c r="CY28" s="74" t="n">
        <v>0.00592</v>
      </c>
      <c r="CZ28" s="81"/>
      <c r="DA28" s="74" t="n">
        <v>0.00654</v>
      </c>
      <c r="DB28" s="81"/>
      <c r="DC28" s="74" t="n">
        <v>0.00724</v>
      </c>
      <c r="DD28" s="81"/>
      <c r="DE28" s="74" t="n">
        <v>0.00801</v>
      </c>
      <c r="DF28" s="81"/>
      <c r="DG28" s="74" t="n">
        <v>0.00888</v>
      </c>
      <c r="DH28" s="81"/>
      <c r="DI28" s="74" t="n">
        <v>0.00983</v>
      </c>
      <c r="DJ28" s="81"/>
      <c r="DK28" s="74" t="n">
        <v>0.01089</v>
      </c>
      <c r="DL28" s="81"/>
      <c r="DM28" s="74" t="n">
        <v>0.01204</v>
      </c>
      <c r="DN28" s="81"/>
      <c r="DO28" s="74" t="n">
        <v>0.01329</v>
      </c>
      <c r="DP28" s="81"/>
      <c r="DQ28" s="74" t="n">
        <v>0.01463</v>
      </c>
      <c r="DR28" s="81"/>
      <c r="DS28" s="74" t="n">
        <v>0.01608</v>
      </c>
      <c r="DT28" s="81"/>
      <c r="DU28" s="74" t="n">
        <v>0.01766</v>
      </c>
      <c r="DV28" s="81"/>
      <c r="DW28" s="74" t="n">
        <v>0.01936</v>
      </c>
      <c r="DX28" s="81"/>
      <c r="DY28" s="74" t="n">
        <v>0.0212</v>
      </c>
      <c r="DZ28" s="81"/>
      <c r="EA28" s="74" t="n">
        <v>0.02316</v>
      </c>
      <c r="EB28" s="81"/>
      <c r="EC28" s="74" t="n">
        <v>0.02525</v>
      </c>
      <c r="ED28" s="81"/>
      <c r="EE28" s="74" t="n">
        <v>0.0275</v>
      </c>
      <c r="EF28" s="81"/>
      <c r="EG28" s="74" t="n">
        <v>0.02994</v>
      </c>
      <c r="EH28" s="81"/>
      <c r="EI28" s="74" t="n">
        <v>0.03263</v>
      </c>
      <c r="EJ28" s="81"/>
      <c r="EK28" s="74" t="n">
        <v>0.03564</v>
      </c>
      <c r="EL28" s="81"/>
      <c r="EM28" s="74" t="n">
        <v>0.039</v>
      </c>
      <c r="EN28" s="81"/>
      <c r="EO28" s="74" t="n">
        <v>0.04276</v>
      </c>
      <c r="EP28" s="81"/>
      <c r="EQ28" s="74" t="n">
        <v>0.04699</v>
      </c>
      <c r="ER28" s="81"/>
      <c r="ES28" s="74" t="n">
        <v>0.0518</v>
      </c>
      <c r="ET28" s="81"/>
      <c r="EU28" s="74" t="n">
        <v>0.05729</v>
      </c>
      <c r="EV28" s="81"/>
      <c r="EW28" s="74" t="n">
        <v>0.06359</v>
      </c>
      <c r="EX28" s="81"/>
      <c r="EY28" s="74" t="n">
        <v>0.07076</v>
      </c>
      <c r="EZ28" s="81"/>
      <c r="FA28" s="74" t="n">
        <v>0.07892</v>
      </c>
      <c r="FB28" s="81"/>
      <c r="FC28" s="74" t="n">
        <v>0.08825</v>
      </c>
      <c r="FD28" s="82" t="n">
        <f aca="false">AVERAGE(C28:FC29)</f>
        <v>0.00883910714285714</v>
      </c>
    </row>
    <row r="29" customFormat="false" ht="12.8" hidden="false" customHeight="false" outlineLevel="0" collapsed="false">
      <c r="A29" s="71" t="s">
        <v>278</v>
      </c>
      <c r="B29" s="71" t="s">
        <v>449</v>
      </c>
      <c r="C29" s="76" t="n">
        <v>0.0031</v>
      </c>
      <c r="D29" s="76" t="n">
        <v>0.00034</v>
      </c>
      <c r="E29" s="76" t="n">
        <v>0.0001</v>
      </c>
      <c r="F29" s="76" t="n">
        <v>9E-005</v>
      </c>
      <c r="G29" s="76" t="n">
        <v>8E-005</v>
      </c>
      <c r="H29" s="76" t="n">
        <v>8E-005</v>
      </c>
      <c r="I29" s="76" t="n">
        <v>7E-005</v>
      </c>
      <c r="J29" s="76" t="n">
        <v>7E-005</v>
      </c>
      <c r="K29" s="76" t="n">
        <v>7E-005</v>
      </c>
      <c r="L29" s="76" t="n">
        <v>7E-005</v>
      </c>
      <c r="M29" s="73"/>
      <c r="N29" s="76" t="n">
        <v>7E-005</v>
      </c>
      <c r="O29" s="73"/>
      <c r="P29" s="76" t="n">
        <v>8E-005</v>
      </c>
      <c r="Q29" s="73"/>
      <c r="R29" s="76" t="n">
        <v>8E-005</v>
      </c>
      <c r="S29" s="73"/>
      <c r="T29" s="76" t="n">
        <v>9E-005</v>
      </c>
      <c r="U29" s="73"/>
      <c r="V29" s="76" t="n">
        <v>0.0001</v>
      </c>
      <c r="W29" s="73"/>
      <c r="X29" s="76" t="n">
        <v>0.00011</v>
      </c>
      <c r="Y29" s="73"/>
      <c r="Z29" s="76" t="n">
        <v>0.00012</v>
      </c>
      <c r="AA29" s="76" t="n">
        <v>0.00013</v>
      </c>
      <c r="AB29" s="73"/>
      <c r="AC29" s="76" t="n">
        <v>0.00015</v>
      </c>
      <c r="AD29" s="73"/>
      <c r="AE29" s="76" t="n">
        <v>0.00016</v>
      </c>
      <c r="AF29" s="73"/>
      <c r="AG29" s="76" t="n">
        <v>0.00017</v>
      </c>
      <c r="AH29" s="73"/>
      <c r="AI29" s="76" t="n">
        <v>0.00019</v>
      </c>
      <c r="AJ29" s="73"/>
      <c r="AK29" s="76" t="n">
        <v>0.0002</v>
      </c>
      <c r="AL29" s="73"/>
      <c r="AM29" s="76" t="n">
        <v>0.0002</v>
      </c>
      <c r="AN29" s="73"/>
      <c r="AO29" s="76" t="n">
        <v>0.00021</v>
      </c>
      <c r="AP29" s="73"/>
      <c r="AQ29" s="76" t="n">
        <v>0.00022</v>
      </c>
      <c r="AR29" s="73"/>
      <c r="AS29" s="76" t="n">
        <v>0.00023</v>
      </c>
      <c r="AT29" s="73"/>
      <c r="AU29" s="76" t="n">
        <v>0.00024</v>
      </c>
      <c r="AV29" s="73"/>
      <c r="AW29" s="76" t="n">
        <v>0.00025</v>
      </c>
      <c r="AX29" s="73"/>
      <c r="AY29" s="76" t="n">
        <v>0.00026</v>
      </c>
      <c r="AZ29" s="73"/>
      <c r="BA29" s="76" t="n">
        <v>0.00028</v>
      </c>
      <c r="BB29" s="73"/>
      <c r="BC29" s="76" t="n">
        <v>0.00029</v>
      </c>
      <c r="BD29" s="73"/>
      <c r="BE29" s="76" t="n">
        <v>0.00032</v>
      </c>
      <c r="BF29" s="73"/>
      <c r="BG29" s="76" t="n">
        <v>0.00034</v>
      </c>
      <c r="BH29" s="73"/>
      <c r="BI29" s="76" t="n">
        <v>0.00037</v>
      </c>
      <c r="BJ29" s="73"/>
      <c r="BK29" s="76" t="n">
        <v>0.00041</v>
      </c>
      <c r="BL29" s="73"/>
      <c r="BM29" s="76" t="n">
        <v>0.00045</v>
      </c>
      <c r="BN29" s="73"/>
      <c r="BO29" s="76" t="n">
        <v>0.00049</v>
      </c>
      <c r="BP29" s="73"/>
      <c r="BQ29" s="76" t="n">
        <v>0.00053</v>
      </c>
      <c r="BR29" s="73"/>
      <c r="BS29" s="76" t="n">
        <v>0.00058</v>
      </c>
      <c r="BT29" s="73"/>
      <c r="BU29" s="76" t="n">
        <v>0.00064</v>
      </c>
      <c r="BV29" s="73"/>
      <c r="BW29" s="76" t="n">
        <v>0.0007</v>
      </c>
      <c r="BX29" s="73"/>
      <c r="BY29" s="76" t="n">
        <v>0.00078</v>
      </c>
      <c r="BZ29" s="73"/>
      <c r="CA29" s="76" t="n">
        <v>0.00086</v>
      </c>
      <c r="CB29" s="73"/>
      <c r="CC29" s="76" t="n">
        <v>0.00095</v>
      </c>
      <c r="CD29" s="73"/>
      <c r="CE29" s="76" t="n">
        <v>0.00104</v>
      </c>
      <c r="CF29" s="73"/>
      <c r="CG29" s="76" t="n">
        <v>0.00115</v>
      </c>
      <c r="CH29" s="73"/>
      <c r="CI29" s="76" t="n">
        <v>0.00126</v>
      </c>
      <c r="CJ29" s="73"/>
      <c r="CK29" s="76" t="n">
        <v>0.00139</v>
      </c>
      <c r="CL29" s="73"/>
      <c r="CM29" s="76" t="n">
        <v>0.00153</v>
      </c>
      <c r="CN29" s="73"/>
      <c r="CO29" s="76" t="n">
        <v>0.00168</v>
      </c>
      <c r="CP29" s="73"/>
      <c r="CQ29" s="76" t="n">
        <v>0.00185</v>
      </c>
      <c r="CR29" s="73"/>
      <c r="CS29" s="76" t="n">
        <v>0.00204</v>
      </c>
      <c r="CT29" s="73"/>
      <c r="CU29" s="76" t="n">
        <v>0.00225</v>
      </c>
      <c r="CV29" s="73"/>
      <c r="CW29" s="76" t="n">
        <v>0.00249</v>
      </c>
      <c r="CX29" s="73"/>
      <c r="CY29" s="76" t="n">
        <v>0.00275</v>
      </c>
      <c r="CZ29" s="73"/>
      <c r="DA29" s="76" t="n">
        <v>0.00305</v>
      </c>
      <c r="DB29" s="73"/>
      <c r="DC29" s="76" t="n">
        <v>0.00339</v>
      </c>
      <c r="DD29" s="73"/>
      <c r="DE29" s="76" t="n">
        <v>0.00375</v>
      </c>
      <c r="DF29" s="73"/>
      <c r="DG29" s="76" t="n">
        <v>0.00415</v>
      </c>
      <c r="DH29" s="73"/>
      <c r="DI29" s="76" t="n">
        <v>0.00458</v>
      </c>
      <c r="DJ29" s="73"/>
      <c r="DK29" s="76" t="n">
        <v>0.00505</v>
      </c>
      <c r="DL29" s="73"/>
      <c r="DM29" s="76" t="n">
        <v>0.00556</v>
      </c>
      <c r="DN29" s="73"/>
      <c r="DO29" s="76" t="n">
        <v>0.00612</v>
      </c>
      <c r="DP29" s="73"/>
      <c r="DQ29" s="76" t="n">
        <v>0.00673</v>
      </c>
      <c r="DR29" s="73"/>
      <c r="DS29" s="76" t="n">
        <v>0.00741</v>
      </c>
      <c r="DT29" s="73"/>
      <c r="DU29" s="76" t="n">
        <v>0.00818</v>
      </c>
      <c r="DV29" s="73"/>
      <c r="DW29" s="76" t="n">
        <v>0.00902</v>
      </c>
      <c r="DX29" s="73"/>
      <c r="DY29" s="76" t="n">
        <v>0.00997</v>
      </c>
      <c r="DZ29" s="73"/>
      <c r="EA29" s="76" t="n">
        <v>0.01102</v>
      </c>
      <c r="EB29" s="73"/>
      <c r="EC29" s="76" t="n">
        <v>0.01221</v>
      </c>
      <c r="ED29" s="73"/>
      <c r="EE29" s="76" t="n">
        <v>0.01354</v>
      </c>
      <c r="EF29" s="73"/>
      <c r="EG29" s="76" t="n">
        <v>0.01505</v>
      </c>
      <c r="EH29" s="73"/>
      <c r="EI29" s="76" t="n">
        <v>0.01678</v>
      </c>
      <c r="EJ29" s="73"/>
      <c r="EK29" s="76" t="n">
        <v>0.01877</v>
      </c>
      <c r="EL29" s="73"/>
      <c r="EM29" s="76" t="n">
        <v>0.02107</v>
      </c>
      <c r="EN29" s="73"/>
      <c r="EO29" s="76" t="n">
        <v>0.02373</v>
      </c>
      <c r="EP29" s="73"/>
      <c r="EQ29" s="76" t="n">
        <v>0.02683</v>
      </c>
      <c r="ER29" s="73"/>
      <c r="ES29" s="76" t="n">
        <v>0.03044</v>
      </c>
      <c r="ET29" s="73"/>
      <c r="EU29" s="76" t="n">
        <v>0.03467</v>
      </c>
      <c r="EV29" s="73"/>
      <c r="EW29" s="76" t="n">
        <v>0.03964</v>
      </c>
      <c r="EX29" s="73"/>
      <c r="EY29" s="76" t="n">
        <v>0.04546</v>
      </c>
      <c r="EZ29" s="73"/>
      <c r="FA29" s="76" t="n">
        <v>0.05227</v>
      </c>
      <c r="FB29" s="73"/>
      <c r="FC29" s="76" t="n">
        <v>0.06021</v>
      </c>
      <c r="FD29" s="82"/>
    </row>
    <row r="30" customFormat="false" ht="12.8" hidden="false" customHeight="false" outlineLevel="0" collapsed="false">
      <c r="A30" s="71" t="s">
        <v>279</v>
      </c>
      <c r="B30" s="71" t="s">
        <v>448</v>
      </c>
      <c r="C30" s="74" t="n">
        <v>0.00331</v>
      </c>
      <c r="D30" s="74" t="n">
        <v>0.00051</v>
      </c>
      <c r="E30" s="74" t="n">
        <v>0.00012</v>
      </c>
      <c r="F30" s="74" t="n">
        <v>0.00011</v>
      </c>
      <c r="G30" s="74" t="n">
        <v>9E-005</v>
      </c>
      <c r="H30" s="74" t="n">
        <v>9E-005</v>
      </c>
      <c r="I30" s="74" t="n">
        <v>8E-005</v>
      </c>
      <c r="J30" s="74" t="n">
        <v>8E-005</v>
      </c>
      <c r="K30" s="74" t="n">
        <v>8E-005</v>
      </c>
      <c r="L30" s="74" t="n">
        <v>8E-005</v>
      </c>
      <c r="M30" s="81"/>
      <c r="N30" s="74" t="n">
        <v>8E-005</v>
      </c>
      <c r="O30" s="81"/>
      <c r="P30" s="74" t="n">
        <v>9E-005</v>
      </c>
      <c r="Q30" s="81"/>
      <c r="R30" s="74" t="n">
        <v>0.00011</v>
      </c>
      <c r="S30" s="81"/>
      <c r="T30" s="74" t="n">
        <v>0.00014</v>
      </c>
      <c r="U30" s="81"/>
      <c r="V30" s="74" t="n">
        <v>0.00018</v>
      </c>
      <c r="W30" s="81"/>
      <c r="X30" s="74" t="n">
        <v>0.00022</v>
      </c>
      <c r="Y30" s="81"/>
      <c r="Z30" s="74" t="n">
        <v>0.00026</v>
      </c>
      <c r="AA30" s="74" t="n">
        <v>0.00031</v>
      </c>
      <c r="AB30" s="81"/>
      <c r="AC30" s="74" t="n">
        <v>0.00036</v>
      </c>
      <c r="AD30" s="81"/>
      <c r="AE30" s="74" t="n">
        <v>0.00041</v>
      </c>
      <c r="AF30" s="81"/>
      <c r="AG30" s="74" t="n">
        <v>0.00046</v>
      </c>
      <c r="AH30" s="81"/>
      <c r="AI30" s="74" t="n">
        <v>0.00051</v>
      </c>
      <c r="AJ30" s="81"/>
      <c r="AK30" s="74" t="n">
        <v>0.00055</v>
      </c>
      <c r="AL30" s="81"/>
      <c r="AM30" s="74" t="n">
        <v>0.00058</v>
      </c>
      <c r="AN30" s="81"/>
      <c r="AO30" s="74" t="n">
        <v>0.0006</v>
      </c>
      <c r="AP30" s="81"/>
      <c r="AQ30" s="74" t="n">
        <v>0.00062</v>
      </c>
      <c r="AR30" s="81"/>
      <c r="AS30" s="74" t="n">
        <v>0.00063</v>
      </c>
      <c r="AT30" s="81"/>
      <c r="AU30" s="74" t="n">
        <v>0.00065</v>
      </c>
      <c r="AV30" s="81"/>
      <c r="AW30" s="74" t="n">
        <v>0.00067</v>
      </c>
      <c r="AX30" s="81"/>
      <c r="AY30" s="74" t="n">
        <v>0.00069</v>
      </c>
      <c r="AZ30" s="81"/>
      <c r="BA30" s="74" t="n">
        <v>0.00072</v>
      </c>
      <c r="BB30" s="81"/>
      <c r="BC30" s="74" t="n">
        <v>0.00075</v>
      </c>
      <c r="BD30" s="81"/>
      <c r="BE30" s="74" t="n">
        <v>0.00079</v>
      </c>
      <c r="BF30" s="81"/>
      <c r="BG30" s="74" t="n">
        <v>0.00084</v>
      </c>
      <c r="BH30" s="81"/>
      <c r="BI30" s="74" t="n">
        <v>0.00089</v>
      </c>
      <c r="BJ30" s="81"/>
      <c r="BK30" s="74" t="n">
        <v>0.00095</v>
      </c>
      <c r="BL30" s="81"/>
      <c r="BM30" s="74" t="n">
        <v>0.00101</v>
      </c>
      <c r="BN30" s="81"/>
      <c r="BO30" s="74" t="n">
        <v>0.00108</v>
      </c>
      <c r="BP30" s="81"/>
      <c r="BQ30" s="74" t="n">
        <v>0.00116</v>
      </c>
      <c r="BR30" s="81"/>
      <c r="BS30" s="74" t="n">
        <v>0.00125</v>
      </c>
      <c r="BT30" s="81"/>
      <c r="BU30" s="74" t="n">
        <v>0.00135</v>
      </c>
      <c r="BV30" s="81"/>
      <c r="BW30" s="74" t="n">
        <v>0.00147</v>
      </c>
      <c r="BX30" s="81"/>
      <c r="BY30" s="74" t="n">
        <v>0.0016</v>
      </c>
      <c r="BZ30" s="81"/>
      <c r="CA30" s="74" t="n">
        <v>0.00175</v>
      </c>
      <c r="CB30" s="81"/>
      <c r="CC30" s="74" t="n">
        <v>0.00193</v>
      </c>
      <c r="CD30" s="81"/>
      <c r="CE30" s="74" t="n">
        <v>0.00214</v>
      </c>
      <c r="CF30" s="81"/>
      <c r="CG30" s="74" t="n">
        <v>0.00237</v>
      </c>
      <c r="CH30" s="81"/>
      <c r="CI30" s="74" t="n">
        <v>0.00264</v>
      </c>
      <c r="CJ30" s="81"/>
      <c r="CK30" s="74" t="n">
        <v>0.00292</v>
      </c>
      <c r="CL30" s="81"/>
      <c r="CM30" s="74" t="n">
        <v>0.00323</v>
      </c>
      <c r="CN30" s="81"/>
      <c r="CO30" s="74" t="n">
        <v>0.00357</v>
      </c>
      <c r="CP30" s="81"/>
      <c r="CQ30" s="74" t="n">
        <v>0.00393</v>
      </c>
      <c r="CR30" s="81"/>
      <c r="CS30" s="74" t="n">
        <v>0.00433</v>
      </c>
      <c r="CT30" s="81"/>
      <c r="CU30" s="74" t="n">
        <v>0.00477</v>
      </c>
      <c r="CV30" s="81"/>
      <c r="CW30" s="74" t="n">
        <v>0.00526</v>
      </c>
      <c r="CX30" s="81"/>
      <c r="CY30" s="74" t="n">
        <v>0.00581</v>
      </c>
      <c r="CZ30" s="81"/>
      <c r="DA30" s="74" t="n">
        <v>0.00641</v>
      </c>
      <c r="DB30" s="81"/>
      <c r="DC30" s="74" t="n">
        <v>0.00709</v>
      </c>
      <c r="DD30" s="81"/>
      <c r="DE30" s="74" t="n">
        <v>0.00784</v>
      </c>
      <c r="DF30" s="81"/>
      <c r="DG30" s="74" t="n">
        <v>0.00869</v>
      </c>
      <c r="DH30" s="81"/>
      <c r="DI30" s="74" t="n">
        <v>0.00962</v>
      </c>
      <c r="DJ30" s="81"/>
      <c r="DK30" s="74" t="n">
        <v>0.01065</v>
      </c>
      <c r="DL30" s="81"/>
      <c r="DM30" s="74" t="n">
        <v>0.01178</v>
      </c>
      <c r="DN30" s="81"/>
      <c r="DO30" s="74" t="n">
        <v>0.013</v>
      </c>
      <c r="DP30" s="81"/>
      <c r="DQ30" s="74" t="n">
        <v>0.01432</v>
      </c>
      <c r="DR30" s="81"/>
      <c r="DS30" s="74" t="n">
        <v>0.01574</v>
      </c>
      <c r="DT30" s="81"/>
      <c r="DU30" s="74" t="n">
        <v>0.01728</v>
      </c>
      <c r="DV30" s="81"/>
      <c r="DW30" s="74" t="n">
        <v>0.01895</v>
      </c>
      <c r="DX30" s="81"/>
      <c r="DY30" s="74" t="n">
        <v>0.02075</v>
      </c>
      <c r="DZ30" s="81"/>
      <c r="EA30" s="74" t="n">
        <v>0.02267</v>
      </c>
      <c r="EB30" s="81"/>
      <c r="EC30" s="74" t="n">
        <v>0.02473</v>
      </c>
      <c r="ED30" s="81"/>
      <c r="EE30" s="74" t="n">
        <v>0.02693</v>
      </c>
      <c r="EF30" s="81"/>
      <c r="EG30" s="74" t="n">
        <v>0.02933</v>
      </c>
      <c r="EH30" s="81"/>
      <c r="EI30" s="74" t="n">
        <v>0.03197</v>
      </c>
      <c r="EJ30" s="81"/>
      <c r="EK30" s="74" t="n">
        <v>0.03492</v>
      </c>
      <c r="EL30" s="81"/>
      <c r="EM30" s="74" t="n">
        <v>0.03823</v>
      </c>
      <c r="EN30" s="81"/>
      <c r="EO30" s="74" t="n">
        <v>0.04193</v>
      </c>
      <c r="EP30" s="81"/>
      <c r="EQ30" s="74" t="n">
        <v>0.0461</v>
      </c>
      <c r="ER30" s="81"/>
      <c r="ES30" s="74" t="n">
        <v>0.05083</v>
      </c>
      <c r="ET30" s="81"/>
      <c r="EU30" s="74" t="n">
        <v>0.05625</v>
      </c>
      <c r="EV30" s="81"/>
      <c r="EW30" s="74" t="n">
        <v>0.06247</v>
      </c>
      <c r="EX30" s="81"/>
      <c r="EY30" s="74" t="n">
        <v>0.06955</v>
      </c>
      <c r="EZ30" s="81"/>
      <c r="FA30" s="74" t="n">
        <v>0.07763</v>
      </c>
      <c r="FB30" s="81"/>
      <c r="FC30" s="74" t="n">
        <v>0.08687</v>
      </c>
      <c r="FD30" s="82" t="n">
        <f aca="false">AVERAGE(C30:FC31)</f>
        <v>0.00866964285714286</v>
      </c>
    </row>
    <row r="31" customFormat="false" ht="12.8" hidden="false" customHeight="false" outlineLevel="0" collapsed="false">
      <c r="A31" s="71" t="s">
        <v>279</v>
      </c>
      <c r="B31" s="71" t="s">
        <v>449</v>
      </c>
      <c r="C31" s="76" t="n">
        <v>0.00299</v>
      </c>
      <c r="D31" s="76" t="n">
        <v>0.00033</v>
      </c>
      <c r="E31" s="76" t="n">
        <v>0.0001</v>
      </c>
      <c r="F31" s="76" t="n">
        <v>9E-005</v>
      </c>
      <c r="G31" s="76" t="n">
        <v>8E-005</v>
      </c>
      <c r="H31" s="76" t="n">
        <v>7E-005</v>
      </c>
      <c r="I31" s="76" t="n">
        <v>7E-005</v>
      </c>
      <c r="J31" s="76" t="n">
        <v>7E-005</v>
      </c>
      <c r="K31" s="76" t="n">
        <v>6E-005</v>
      </c>
      <c r="L31" s="76" t="n">
        <v>7E-005</v>
      </c>
      <c r="M31" s="73"/>
      <c r="N31" s="76" t="n">
        <v>7E-005</v>
      </c>
      <c r="O31" s="73"/>
      <c r="P31" s="76" t="n">
        <v>7E-005</v>
      </c>
      <c r="Q31" s="73"/>
      <c r="R31" s="76" t="n">
        <v>8E-005</v>
      </c>
      <c r="S31" s="73"/>
      <c r="T31" s="76" t="n">
        <v>9E-005</v>
      </c>
      <c r="U31" s="73"/>
      <c r="V31" s="76" t="n">
        <v>0.0001</v>
      </c>
      <c r="W31" s="73"/>
      <c r="X31" s="76" t="n">
        <v>0.00011</v>
      </c>
      <c r="Y31" s="73"/>
      <c r="Z31" s="76" t="n">
        <v>0.00012</v>
      </c>
      <c r="AA31" s="76" t="n">
        <v>0.00013</v>
      </c>
      <c r="AB31" s="73"/>
      <c r="AC31" s="76" t="n">
        <v>0.00014</v>
      </c>
      <c r="AD31" s="73"/>
      <c r="AE31" s="76" t="n">
        <v>0.00016</v>
      </c>
      <c r="AF31" s="73"/>
      <c r="AG31" s="76" t="n">
        <v>0.00017</v>
      </c>
      <c r="AH31" s="73"/>
      <c r="AI31" s="76" t="n">
        <v>0.00018</v>
      </c>
      <c r="AJ31" s="73"/>
      <c r="AK31" s="76" t="n">
        <v>0.00019</v>
      </c>
      <c r="AL31" s="73"/>
      <c r="AM31" s="76" t="n">
        <v>0.0002</v>
      </c>
      <c r="AN31" s="73"/>
      <c r="AO31" s="76" t="n">
        <v>0.00021</v>
      </c>
      <c r="AP31" s="73"/>
      <c r="AQ31" s="76" t="n">
        <v>0.00022</v>
      </c>
      <c r="AR31" s="73"/>
      <c r="AS31" s="76" t="n">
        <v>0.00022</v>
      </c>
      <c r="AT31" s="73"/>
      <c r="AU31" s="76" t="n">
        <v>0.00023</v>
      </c>
      <c r="AV31" s="73"/>
      <c r="AW31" s="76" t="n">
        <v>0.00025</v>
      </c>
      <c r="AX31" s="73"/>
      <c r="AY31" s="76" t="n">
        <v>0.00026</v>
      </c>
      <c r="AZ31" s="73"/>
      <c r="BA31" s="76" t="n">
        <v>0.00027</v>
      </c>
      <c r="BB31" s="73"/>
      <c r="BC31" s="76" t="n">
        <v>0.00029</v>
      </c>
      <c r="BD31" s="73"/>
      <c r="BE31" s="76" t="n">
        <v>0.00031</v>
      </c>
      <c r="BF31" s="73"/>
      <c r="BG31" s="76" t="n">
        <v>0.00034</v>
      </c>
      <c r="BH31" s="73"/>
      <c r="BI31" s="76" t="n">
        <v>0.00037</v>
      </c>
      <c r="BJ31" s="73"/>
      <c r="BK31" s="76" t="n">
        <v>0.0004</v>
      </c>
      <c r="BL31" s="73"/>
      <c r="BM31" s="76" t="n">
        <v>0.00044</v>
      </c>
      <c r="BN31" s="73"/>
      <c r="BO31" s="76" t="n">
        <v>0.00048</v>
      </c>
      <c r="BP31" s="73"/>
      <c r="BQ31" s="76" t="n">
        <v>0.00052</v>
      </c>
      <c r="BR31" s="73"/>
      <c r="BS31" s="76" t="n">
        <v>0.00057</v>
      </c>
      <c r="BT31" s="73"/>
      <c r="BU31" s="76" t="n">
        <v>0.00063</v>
      </c>
      <c r="BV31" s="73"/>
      <c r="BW31" s="76" t="n">
        <v>0.0007</v>
      </c>
      <c r="BX31" s="73"/>
      <c r="BY31" s="76" t="n">
        <v>0.00077</v>
      </c>
      <c r="BZ31" s="73"/>
      <c r="CA31" s="76" t="n">
        <v>0.00085</v>
      </c>
      <c r="CB31" s="73"/>
      <c r="CC31" s="76" t="n">
        <v>0.00093</v>
      </c>
      <c r="CD31" s="73"/>
      <c r="CE31" s="76" t="n">
        <v>0.00103</v>
      </c>
      <c r="CF31" s="73"/>
      <c r="CG31" s="76" t="n">
        <v>0.00113</v>
      </c>
      <c r="CH31" s="73"/>
      <c r="CI31" s="76" t="n">
        <v>0.00125</v>
      </c>
      <c r="CJ31" s="73"/>
      <c r="CK31" s="76" t="n">
        <v>0.00137</v>
      </c>
      <c r="CL31" s="73"/>
      <c r="CM31" s="76" t="n">
        <v>0.00151</v>
      </c>
      <c r="CN31" s="73"/>
      <c r="CO31" s="76" t="n">
        <v>0.00166</v>
      </c>
      <c r="CP31" s="73"/>
      <c r="CQ31" s="76" t="n">
        <v>0.00182</v>
      </c>
      <c r="CR31" s="73"/>
      <c r="CS31" s="76" t="n">
        <v>0.00201</v>
      </c>
      <c r="CT31" s="73"/>
      <c r="CU31" s="76" t="n">
        <v>0.00222</v>
      </c>
      <c r="CV31" s="73"/>
      <c r="CW31" s="76" t="n">
        <v>0.00245</v>
      </c>
      <c r="CX31" s="73"/>
      <c r="CY31" s="76" t="n">
        <v>0.00271</v>
      </c>
      <c r="CZ31" s="73"/>
      <c r="DA31" s="76" t="n">
        <v>0.003</v>
      </c>
      <c r="DB31" s="73"/>
      <c r="DC31" s="76" t="n">
        <v>0.00333</v>
      </c>
      <c r="DD31" s="73"/>
      <c r="DE31" s="76" t="n">
        <v>0.00369</v>
      </c>
      <c r="DF31" s="73"/>
      <c r="DG31" s="76" t="n">
        <v>0.00408</v>
      </c>
      <c r="DH31" s="73"/>
      <c r="DI31" s="76" t="n">
        <v>0.0045</v>
      </c>
      <c r="DJ31" s="73"/>
      <c r="DK31" s="76" t="n">
        <v>0.00495</v>
      </c>
      <c r="DL31" s="73"/>
      <c r="DM31" s="76" t="n">
        <v>0.00545</v>
      </c>
      <c r="DN31" s="73"/>
      <c r="DO31" s="76" t="n">
        <v>0.00599</v>
      </c>
      <c r="DP31" s="73"/>
      <c r="DQ31" s="76" t="n">
        <v>0.0066</v>
      </c>
      <c r="DR31" s="73"/>
      <c r="DS31" s="76" t="n">
        <v>0.00726</v>
      </c>
      <c r="DT31" s="73"/>
      <c r="DU31" s="76" t="n">
        <v>0.00801</v>
      </c>
      <c r="DV31" s="73"/>
      <c r="DW31" s="76" t="n">
        <v>0.00884</v>
      </c>
      <c r="DX31" s="73"/>
      <c r="DY31" s="76" t="n">
        <v>0.00976</v>
      </c>
      <c r="DZ31" s="73"/>
      <c r="EA31" s="76" t="n">
        <v>0.0108</v>
      </c>
      <c r="EB31" s="73"/>
      <c r="EC31" s="76" t="n">
        <v>0.01195</v>
      </c>
      <c r="ED31" s="73"/>
      <c r="EE31" s="76" t="n">
        <v>0.01325</v>
      </c>
      <c r="EF31" s="73"/>
      <c r="EG31" s="76" t="n">
        <v>0.01473</v>
      </c>
      <c r="EH31" s="73"/>
      <c r="EI31" s="76" t="n">
        <v>0.01642</v>
      </c>
      <c r="EJ31" s="73"/>
      <c r="EK31" s="76" t="n">
        <v>0.01837</v>
      </c>
      <c r="EL31" s="73"/>
      <c r="EM31" s="76" t="n">
        <v>0.02062</v>
      </c>
      <c r="EN31" s="73"/>
      <c r="EO31" s="76" t="n">
        <v>0.02323</v>
      </c>
      <c r="EP31" s="73"/>
      <c r="EQ31" s="76" t="n">
        <v>0.02626</v>
      </c>
      <c r="ER31" s="73"/>
      <c r="ES31" s="76" t="n">
        <v>0.02981</v>
      </c>
      <c r="ET31" s="73"/>
      <c r="EU31" s="76" t="n">
        <v>0.03396</v>
      </c>
      <c r="EV31" s="73"/>
      <c r="EW31" s="76" t="n">
        <v>0.03884</v>
      </c>
      <c r="EX31" s="73"/>
      <c r="EY31" s="76" t="n">
        <v>0.04457</v>
      </c>
      <c r="EZ31" s="73"/>
      <c r="FA31" s="76" t="n">
        <v>0.05127</v>
      </c>
      <c r="FB31" s="73"/>
      <c r="FC31" s="76" t="n">
        <v>0.05909</v>
      </c>
      <c r="FD31" s="82"/>
    </row>
    <row r="32" customFormat="false" ht="12.8" hidden="false" customHeight="false" outlineLevel="0" collapsed="false">
      <c r="A32" s="71" t="s">
        <v>280</v>
      </c>
      <c r="B32" s="71" t="s">
        <v>448</v>
      </c>
      <c r="C32" s="74" t="n">
        <v>0.0032</v>
      </c>
      <c r="D32" s="74" t="n">
        <v>0.00049</v>
      </c>
      <c r="E32" s="74" t="n">
        <v>0.00012</v>
      </c>
      <c r="F32" s="74" t="n">
        <v>0.0001</v>
      </c>
      <c r="G32" s="74" t="n">
        <v>9E-005</v>
      </c>
      <c r="H32" s="74" t="n">
        <v>8E-005</v>
      </c>
      <c r="I32" s="74" t="n">
        <v>8E-005</v>
      </c>
      <c r="J32" s="74" t="n">
        <v>7E-005</v>
      </c>
      <c r="K32" s="74" t="n">
        <v>7E-005</v>
      </c>
      <c r="L32" s="74" t="n">
        <v>7E-005</v>
      </c>
      <c r="M32" s="81"/>
      <c r="N32" s="74" t="n">
        <v>8E-005</v>
      </c>
      <c r="O32" s="81"/>
      <c r="P32" s="74" t="n">
        <v>9E-005</v>
      </c>
      <c r="Q32" s="81"/>
      <c r="R32" s="74" t="n">
        <v>0.00011</v>
      </c>
      <c r="S32" s="81"/>
      <c r="T32" s="74" t="n">
        <v>0.00014</v>
      </c>
      <c r="U32" s="81"/>
      <c r="V32" s="74" t="n">
        <v>0.00017</v>
      </c>
      <c r="W32" s="81"/>
      <c r="X32" s="74" t="n">
        <v>0.00022</v>
      </c>
      <c r="Y32" s="81"/>
      <c r="Z32" s="74" t="n">
        <v>0.00026</v>
      </c>
      <c r="AA32" s="74" t="n">
        <v>0.0003</v>
      </c>
      <c r="AB32" s="81"/>
      <c r="AC32" s="74" t="n">
        <v>0.00035</v>
      </c>
      <c r="AD32" s="81"/>
      <c r="AE32" s="74" t="n">
        <v>0.0004</v>
      </c>
      <c r="AF32" s="81"/>
      <c r="AG32" s="74" t="n">
        <v>0.00045</v>
      </c>
      <c r="AH32" s="81"/>
      <c r="AI32" s="74" t="n">
        <v>0.0005</v>
      </c>
      <c r="AJ32" s="81"/>
      <c r="AK32" s="74" t="n">
        <v>0.00054</v>
      </c>
      <c r="AL32" s="81"/>
      <c r="AM32" s="74" t="n">
        <v>0.00057</v>
      </c>
      <c r="AN32" s="81"/>
      <c r="AO32" s="74" t="n">
        <v>0.00059</v>
      </c>
      <c r="AP32" s="81"/>
      <c r="AQ32" s="74" t="n">
        <v>0.00061</v>
      </c>
      <c r="AR32" s="81"/>
      <c r="AS32" s="74" t="n">
        <v>0.00062</v>
      </c>
      <c r="AT32" s="81"/>
      <c r="AU32" s="74" t="n">
        <v>0.00064</v>
      </c>
      <c r="AV32" s="81"/>
      <c r="AW32" s="74" t="n">
        <v>0.00066</v>
      </c>
      <c r="AX32" s="81"/>
      <c r="AY32" s="74" t="n">
        <v>0.00068</v>
      </c>
      <c r="AZ32" s="81"/>
      <c r="BA32" s="74" t="n">
        <v>0.00071</v>
      </c>
      <c r="BB32" s="81"/>
      <c r="BC32" s="74" t="n">
        <v>0.00074</v>
      </c>
      <c r="BD32" s="81"/>
      <c r="BE32" s="74" t="n">
        <v>0.00078</v>
      </c>
      <c r="BF32" s="81"/>
      <c r="BG32" s="74" t="n">
        <v>0.00083</v>
      </c>
      <c r="BH32" s="81"/>
      <c r="BI32" s="74" t="n">
        <v>0.00088</v>
      </c>
      <c r="BJ32" s="81"/>
      <c r="BK32" s="74" t="n">
        <v>0.00094</v>
      </c>
      <c r="BL32" s="81"/>
      <c r="BM32" s="74" t="n">
        <v>0.001</v>
      </c>
      <c r="BN32" s="81"/>
      <c r="BO32" s="74" t="n">
        <v>0.00107</v>
      </c>
      <c r="BP32" s="81"/>
      <c r="BQ32" s="74" t="n">
        <v>0.00115</v>
      </c>
      <c r="BR32" s="81"/>
      <c r="BS32" s="74" t="n">
        <v>0.00124</v>
      </c>
      <c r="BT32" s="81"/>
      <c r="BU32" s="74" t="n">
        <v>0.00133</v>
      </c>
      <c r="BV32" s="81"/>
      <c r="BW32" s="74" t="n">
        <v>0.00145</v>
      </c>
      <c r="BX32" s="81"/>
      <c r="BY32" s="74" t="n">
        <v>0.00158</v>
      </c>
      <c r="BZ32" s="81"/>
      <c r="CA32" s="74" t="n">
        <v>0.00173</v>
      </c>
      <c r="CB32" s="81"/>
      <c r="CC32" s="74" t="n">
        <v>0.0019</v>
      </c>
      <c r="CD32" s="81"/>
      <c r="CE32" s="74" t="n">
        <v>0.00211</v>
      </c>
      <c r="CF32" s="81"/>
      <c r="CG32" s="74" t="n">
        <v>0.00234</v>
      </c>
      <c r="CH32" s="81"/>
      <c r="CI32" s="74" t="n">
        <v>0.0026</v>
      </c>
      <c r="CJ32" s="81"/>
      <c r="CK32" s="74" t="n">
        <v>0.00288</v>
      </c>
      <c r="CL32" s="81"/>
      <c r="CM32" s="74" t="n">
        <v>0.00318</v>
      </c>
      <c r="CN32" s="81"/>
      <c r="CO32" s="74" t="n">
        <v>0.00351</v>
      </c>
      <c r="CP32" s="81"/>
      <c r="CQ32" s="74" t="n">
        <v>0.00386</v>
      </c>
      <c r="CR32" s="81"/>
      <c r="CS32" s="74" t="n">
        <v>0.00425</v>
      </c>
      <c r="CT32" s="81"/>
      <c r="CU32" s="74" t="n">
        <v>0.00468</v>
      </c>
      <c r="CV32" s="81"/>
      <c r="CW32" s="74" t="n">
        <v>0.00516</v>
      </c>
      <c r="CX32" s="81"/>
      <c r="CY32" s="74" t="n">
        <v>0.00569</v>
      </c>
      <c r="CZ32" s="81"/>
      <c r="DA32" s="74" t="n">
        <v>0.00628</v>
      </c>
      <c r="DB32" s="81"/>
      <c r="DC32" s="74" t="n">
        <v>0.00694</v>
      </c>
      <c r="DD32" s="81"/>
      <c r="DE32" s="74" t="n">
        <v>0.00768</v>
      </c>
      <c r="DF32" s="81"/>
      <c r="DG32" s="74" t="n">
        <v>0.0085</v>
      </c>
      <c r="DH32" s="81"/>
      <c r="DI32" s="74" t="n">
        <v>0.00941</v>
      </c>
      <c r="DJ32" s="81"/>
      <c r="DK32" s="74" t="n">
        <v>0.01042</v>
      </c>
      <c r="DL32" s="81"/>
      <c r="DM32" s="74" t="n">
        <v>0.01152</v>
      </c>
      <c r="DN32" s="81"/>
      <c r="DO32" s="74" t="n">
        <v>0.01272</v>
      </c>
      <c r="DP32" s="81"/>
      <c r="DQ32" s="74" t="n">
        <v>0.01401</v>
      </c>
      <c r="DR32" s="81"/>
      <c r="DS32" s="74" t="n">
        <v>0.0154</v>
      </c>
      <c r="DT32" s="81"/>
      <c r="DU32" s="74" t="n">
        <v>0.01691</v>
      </c>
      <c r="DV32" s="81"/>
      <c r="DW32" s="74" t="n">
        <v>0.01855</v>
      </c>
      <c r="DX32" s="81"/>
      <c r="DY32" s="74" t="n">
        <v>0.02031</v>
      </c>
      <c r="DZ32" s="81"/>
      <c r="EA32" s="74" t="n">
        <v>0.0222</v>
      </c>
      <c r="EB32" s="81"/>
      <c r="EC32" s="74" t="n">
        <v>0.02421</v>
      </c>
      <c r="ED32" s="81"/>
      <c r="EE32" s="74" t="n">
        <v>0.02638</v>
      </c>
      <c r="EF32" s="81"/>
      <c r="EG32" s="74" t="n">
        <v>0.02873</v>
      </c>
      <c r="EH32" s="81"/>
      <c r="EI32" s="74" t="n">
        <v>0.03132</v>
      </c>
      <c r="EJ32" s="81"/>
      <c r="EK32" s="74" t="n">
        <v>0.03422</v>
      </c>
      <c r="EL32" s="81"/>
      <c r="EM32" s="74" t="n">
        <v>0.03747</v>
      </c>
      <c r="EN32" s="81"/>
      <c r="EO32" s="74" t="n">
        <v>0.04112</v>
      </c>
      <c r="EP32" s="81"/>
      <c r="EQ32" s="74" t="n">
        <v>0.04522</v>
      </c>
      <c r="ER32" s="81"/>
      <c r="ES32" s="74" t="n">
        <v>0.04989</v>
      </c>
      <c r="ET32" s="81"/>
      <c r="EU32" s="74" t="n">
        <v>0.05523</v>
      </c>
      <c r="EV32" s="81"/>
      <c r="EW32" s="74" t="n">
        <v>0.06136</v>
      </c>
      <c r="EX32" s="81"/>
      <c r="EY32" s="74" t="n">
        <v>0.06837</v>
      </c>
      <c r="EZ32" s="81"/>
      <c r="FA32" s="74" t="n">
        <v>0.07636</v>
      </c>
      <c r="FB32" s="81"/>
      <c r="FC32" s="74" t="n">
        <v>0.08551</v>
      </c>
      <c r="FD32" s="82" t="n">
        <f aca="false">AVERAGE(C32:FC33)</f>
        <v>0.00850369047619048</v>
      </c>
    </row>
    <row r="33" customFormat="false" ht="12.8" hidden="false" customHeight="false" outlineLevel="0" collapsed="false">
      <c r="A33" s="71" t="s">
        <v>280</v>
      </c>
      <c r="B33" s="71" t="s">
        <v>449</v>
      </c>
      <c r="C33" s="76" t="n">
        <v>0.00288</v>
      </c>
      <c r="D33" s="76" t="n">
        <v>0.00032</v>
      </c>
      <c r="E33" s="76" t="n">
        <v>0.0001</v>
      </c>
      <c r="F33" s="76" t="n">
        <v>9E-005</v>
      </c>
      <c r="G33" s="76" t="n">
        <v>8E-005</v>
      </c>
      <c r="H33" s="76" t="n">
        <v>7E-005</v>
      </c>
      <c r="I33" s="76" t="n">
        <v>7E-005</v>
      </c>
      <c r="J33" s="76" t="n">
        <v>6E-005</v>
      </c>
      <c r="K33" s="76" t="n">
        <v>6E-005</v>
      </c>
      <c r="L33" s="76" t="n">
        <v>6E-005</v>
      </c>
      <c r="M33" s="73"/>
      <c r="N33" s="76" t="n">
        <v>7E-005</v>
      </c>
      <c r="O33" s="73"/>
      <c r="P33" s="76" t="n">
        <v>7E-005</v>
      </c>
      <c r="Q33" s="73"/>
      <c r="R33" s="76" t="n">
        <v>8E-005</v>
      </c>
      <c r="S33" s="73"/>
      <c r="T33" s="76" t="n">
        <v>9E-005</v>
      </c>
      <c r="U33" s="73"/>
      <c r="V33" s="76" t="n">
        <v>0.0001</v>
      </c>
      <c r="W33" s="73"/>
      <c r="X33" s="76" t="n">
        <v>0.00011</v>
      </c>
      <c r="Y33" s="73"/>
      <c r="Z33" s="76" t="n">
        <v>0.00012</v>
      </c>
      <c r="AA33" s="76" t="n">
        <v>0.00013</v>
      </c>
      <c r="AB33" s="73"/>
      <c r="AC33" s="76" t="n">
        <v>0.00014</v>
      </c>
      <c r="AD33" s="73"/>
      <c r="AE33" s="76" t="n">
        <v>0.00015</v>
      </c>
      <c r="AF33" s="73"/>
      <c r="AG33" s="76" t="n">
        <v>0.00017</v>
      </c>
      <c r="AH33" s="73"/>
      <c r="AI33" s="76" t="n">
        <v>0.00018</v>
      </c>
      <c r="AJ33" s="73"/>
      <c r="AK33" s="76" t="n">
        <v>0.00019</v>
      </c>
      <c r="AL33" s="73"/>
      <c r="AM33" s="76" t="n">
        <v>0.0002</v>
      </c>
      <c r="AN33" s="73"/>
      <c r="AO33" s="76" t="n">
        <v>0.00021</v>
      </c>
      <c r="AP33" s="73"/>
      <c r="AQ33" s="76" t="n">
        <v>0.00021</v>
      </c>
      <c r="AR33" s="73"/>
      <c r="AS33" s="76" t="n">
        <v>0.00022</v>
      </c>
      <c r="AT33" s="73"/>
      <c r="AU33" s="76" t="n">
        <v>0.00023</v>
      </c>
      <c r="AV33" s="73"/>
      <c r="AW33" s="76" t="n">
        <v>0.00024</v>
      </c>
      <c r="AX33" s="73"/>
      <c r="AY33" s="76" t="n">
        <v>0.00025</v>
      </c>
      <c r="AZ33" s="73"/>
      <c r="BA33" s="76" t="n">
        <v>0.00027</v>
      </c>
      <c r="BB33" s="73"/>
      <c r="BC33" s="76" t="n">
        <v>0.00028</v>
      </c>
      <c r="BD33" s="73"/>
      <c r="BE33" s="76" t="n">
        <v>0.00031</v>
      </c>
      <c r="BF33" s="73"/>
      <c r="BG33" s="76" t="n">
        <v>0.00033</v>
      </c>
      <c r="BH33" s="73"/>
      <c r="BI33" s="76" t="n">
        <v>0.00036</v>
      </c>
      <c r="BJ33" s="73"/>
      <c r="BK33" s="76" t="n">
        <v>0.0004</v>
      </c>
      <c r="BL33" s="73"/>
      <c r="BM33" s="76" t="n">
        <v>0.00043</v>
      </c>
      <c r="BN33" s="73"/>
      <c r="BO33" s="76" t="n">
        <v>0.00047</v>
      </c>
      <c r="BP33" s="73"/>
      <c r="BQ33" s="76" t="n">
        <v>0.00052</v>
      </c>
      <c r="BR33" s="73"/>
      <c r="BS33" s="76" t="n">
        <v>0.00057</v>
      </c>
      <c r="BT33" s="73"/>
      <c r="BU33" s="76" t="n">
        <v>0.00062</v>
      </c>
      <c r="BV33" s="73"/>
      <c r="BW33" s="76" t="n">
        <v>0.00069</v>
      </c>
      <c r="BX33" s="73"/>
      <c r="BY33" s="76" t="n">
        <v>0.00076</v>
      </c>
      <c r="BZ33" s="73"/>
      <c r="CA33" s="76" t="n">
        <v>0.00084</v>
      </c>
      <c r="CB33" s="73"/>
      <c r="CC33" s="76" t="n">
        <v>0.00092</v>
      </c>
      <c r="CD33" s="73"/>
      <c r="CE33" s="76" t="n">
        <v>0.00102</v>
      </c>
      <c r="CF33" s="73"/>
      <c r="CG33" s="76" t="n">
        <v>0.00112</v>
      </c>
      <c r="CH33" s="73"/>
      <c r="CI33" s="76" t="n">
        <v>0.00123</v>
      </c>
      <c r="CJ33" s="73"/>
      <c r="CK33" s="76" t="n">
        <v>0.00136</v>
      </c>
      <c r="CL33" s="73"/>
      <c r="CM33" s="76" t="n">
        <v>0.00149</v>
      </c>
      <c r="CN33" s="73"/>
      <c r="CO33" s="76" t="n">
        <v>0.00164</v>
      </c>
      <c r="CP33" s="73"/>
      <c r="CQ33" s="76" t="n">
        <v>0.0018</v>
      </c>
      <c r="CR33" s="73"/>
      <c r="CS33" s="76" t="n">
        <v>0.00198</v>
      </c>
      <c r="CT33" s="73"/>
      <c r="CU33" s="76" t="n">
        <v>0.00218</v>
      </c>
      <c r="CV33" s="73"/>
      <c r="CW33" s="76" t="n">
        <v>0.00241</v>
      </c>
      <c r="CX33" s="73"/>
      <c r="CY33" s="76" t="n">
        <v>0.00267</v>
      </c>
      <c r="CZ33" s="73"/>
      <c r="DA33" s="76" t="n">
        <v>0.00296</v>
      </c>
      <c r="DB33" s="73"/>
      <c r="DC33" s="76" t="n">
        <v>0.00327</v>
      </c>
      <c r="DD33" s="73"/>
      <c r="DE33" s="76" t="n">
        <v>0.00362</v>
      </c>
      <c r="DF33" s="73"/>
      <c r="DG33" s="76" t="n">
        <v>0.004</v>
      </c>
      <c r="DH33" s="73"/>
      <c r="DI33" s="76" t="n">
        <v>0.00441</v>
      </c>
      <c r="DJ33" s="73"/>
      <c r="DK33" s="76" t="n">
        <v>0.00486</v>
      </c>
      <c r="DL33" s="73"/>
      <c r="DM33" s="76" t="n">
        <v>0.00534</v>
      </c>
      <c r="DN33" s="73"/>
      <c r="DO33" s="76" t="n">
        <v>0.00587</v>
      </c>
      <c r="DP33" s="73"/>
      <c r="DQ33" s="76" t="n">
        <v>0.00646</v>
      </c>
      <c r="DR33" s="73"/>
      <c r="DS33" s="76" t="n">
        <v>0.00712</v>
      </c>
      <c r="DT33" s="73"/>
      <c r="DU33" s="76" t="n">
        <v>0.00785</v>
      </c>
      <c r="DV33" s="73"/>
      <c r="DW33" s="76" t="n">
        <v>0.00866</v>
      </c>
      <c r="DX33" s="73"/>
      <c r="DY33" s="76" t="n">
        <v>0.00956</v>
      </c>
      <c r="DZ33" s="73"/>
      <c r="EA33" s="76" t="n">
        <v>0.01057</v>
      </c>
      <c r="EB33" s="73"/>
      <c r="EC33" s="76" t="n">
        <v>0.0117</v>
      </c>
      <c r="ED33" s="73"/>
      <c r="EE33" s="76" t="n">
        <v>0.01298</v>
      </c>
      <c r="EF33" s="73"/>
      <c r="EG33" s="76" t="n">
        <v>0.01442</v>
      </c>
      <c r="EH33" s="73"/>
      <c r="EI33" s="76" t="n">
        <v>0.01607</v>
      </c>
      <c r="EJ33" s="73"/>
      <c r="EK33" s="76" t="n">
        <v>0.01798</v>
      </c>
      <c r="EL33" s="73"/>
      <c r="EM33" s="76" t="n">
        <v>0.02018</v>
      </c>
      <c r="EN33" s="73"/>
      <c r="EO33" s="76" t="n">
        <v>0.02274</v>
      </c>
      <c r="EP33" s="73"/>
      <c r="EQ33" s="76" t="n">
        <v>0.02571</v>
      </c>
      <c r="ER33" s="73"/>
      <c r="ES33" s="76" t="n">
        <v>0.02919</v>
      </c>
      <c r="ET33" s="73"/>
      <c r="EU33" s="76" t="n">
        <v>0.03326</v>
      </c>
      <c r="EV33" s="73"/>
      <c r="EW33" s="76" t="n">
        <v>0.03806</v>
      </c>
      <c r="EX33" s="73"/>
      <c r="EY33" s="76" t="n">
        <v>0.04369</v>
      </c>
      <c r="EZ33" s="73"/>
      <c r="FA33" s="76" t="n">
        <v>0.05029</v>
      </c>
      <c r="FB33" s="73"/>
      <c r="FC33" s="76" t="n">
        <v>0.058</v>
      </c>
      <c r="FD33" s="82"/>
    </row>
    <row r="34" customFormat="false" ht="12.8" hidden="false" customHeight="false" outlineLevel="0" collapsed="false">
      <c r="A34" s="71" t="s">
        <v>281</v>
      </c>
      <c r="B34" s="71" t="s">
        <v>448</v>
      </c>
      <c r="C34" s="74" t="n">
        <v>0.00308</v>
      </c>
      <c r="D34" s="74" t="n">
        <v>0.00048</v>
      </c>
      <c r="E34" s="74" t="n">
        <v>0.00011</v>
      </c>
      <c r="F34" s="74" t="n">
        <v>0.0001</v>
      </c>
      <c r="G34" s="74" t="n">
        <v>9E-005</v>
      </c>
      <c r="H34" s="74" t="n">
        <v>8E-005</v>
      </c>
      <c r="I34" s="74" t="n">
        <v>7E-005</v>
      </c>
      <c r="J34" s="74" t="n">
        <v>7E-005</v>
      </c>
      <c r="K34" s="74" t="n">
        <v>7E-005</v>
      </c>
      <c r="L34" s="74" t="n">
        <v>7E-005</v>
      </c>
      <c r="M34" s="81"/>
      <c r="N34" s="74" t="n">
        <v>8E-005</v>
      </c>
      <c r="O34" s="81"/>
      <c r="P34" s="74" t="n">
        <v>9E-005</v>
      </c>
      <c r="Q34" s="81"/>
      <c r="R34" s="74" t="n">
        <v>0.00011</v>
      </c>
      <c r="S34" s="81"/>
      <c r="T34" s="74" t="n">
        <v>0.00014</v>
      </c>
      <c r="U34" s="81"/>
      <c r="V34" s="74" t="n">
        <v>0.00017</v>
      </c>
      <c r="W34" s="81"/>
      <c r="X34" s="74" t="n">
        <v>0.00021</v>
      </c>
      <c r="Y34" s="81"/>
      <c r="Z34" s="74" t="n">
        <v>0.00025</v>
      </c>
      <c r="AA34" s="74" t="n">
        <v>0.00029</v>
      </c>
      <c r="AB34" s="81"/>
      <c r="AC34" s="74" t="n">
        <v>0.00034</v>
      </c>
      <c r="AD34" s="81"/>
      <c r="AE34" s="74" t="n">
        <v>0.00039</v>
      </c>
      <c r="AF34" s="81"/>
      <c r="AG34" s="74" t="n">
        <v>0.00044</v>
      </c>
      <c r="AH34" s="81"/>
      <c r="AI34" s="74" t="n">
        <v>0.00049</v>
      </c>
      <c r="AJ34" s="81"/>
      <c r="AK34" s="74" t="n">
        <v>0.00053</v>
      </c>
      <c r="AL34" s="81"/>
      <c r="AM34" s="74" t="n">
        <v>0.00056</v>
      </c>
      <c r="AN34" s="81"/>
      <c r="AO34" s="74" t="n">
        <v>0.00059</v>
      </c>
      <c r="AP34" s="81"/>
      <c r="AQ34" s="74" t="n">
        <v>0.0006</v>
      </c>
      <c r="AR34" s="81"/>
      <c r="AS34" s="74" t="n">
        <v>0.00062</v>
      </c>
      <c r="AT34" s="81"/>
      <c r="AU34" s="74" t="n">
        <v>0.00063</v>
      </c>
      <c r="AV34" s="81"/>
      <c r="AW34" s="74" t="n">
        <v>0.00065</v>
      </c>
      <c r="AX34" s="81"/>
      <c r="AY34" s="74" t="n">
        <v>0.00067</v>
      </c>
      <c r="AZ34" s="81"/>
      <c r="BA34" s="74" t="n">
        <v>0.0007</v>
      </c>
      <c r="BB34" s="81"/>
      <c r="BC34" s="74" t="n">
        <v>0.00074</v>
      </c>
      <c r="BD34" s="81"/>
      <c r="BE34" s="74" t="n">
        <v>0.00077</v>
      </c>
      <c r="BF34" s="81"/>
      <c r="BG34" s="74" t="n">
        <v>0.00082</v>
      </c>
      <c r="BH34" s="81"/>
      <c r="BI34" s="74" t="n">
        <v>0.00087</v>
      </c>
      <c r="BJ34" s="81"/>
      <c r="BK34" s="74" t="n">
        <v>0.00093</v>
      </c>
      <c r="BL34" s="81"/>
      <c r="BM34" s="74" t="n">
        <v>0.00099</v>
      </c>
      <c r="BN34" s="81"/>
      <c r="BO34" s="74" t="n">
        <v>0.00106</v>
      </c>
      <c r="BP34" s="81"/>
      <c r="BQ34" s="74" t="n">
        <v>0.00114</v>
      </c>
      <c r="BR34" s="81"/>
      <c r="BS34" s="74" t="n">
        <v>0.00122</v>
      </c>
      <c r="BT34" s="81"/>
      <c r="BU34" s="74" t="n">
        <v>0.00132</v>
      </c>
      <c r="BV34" s="81"/>
      <c r="BW34" s="74" t="n">
        <v>0.00143</v>
      </c>
      <c r="BX34" s="81"/>
      <c r="BY34" s="74" t="n">
        <v>0.00156</v>
      </c>
      <c r="BZ34" s="81"/>
      <c r="CA34" s="74" t="n">
        <v>0.00171</v>
      </c>
      <c r="CB34" s="81"/>
      <c r="CC34" s="74" t="n">
        <v>0.00188</v>
      </c>
      <c r="CD34" s="81"/>
      <c r="CE34" s="74" t="n">
        <v>0.00208</v>
      </c>
      <c r="CF34" s="81"/>
      <c r="CG34" s="74" t="n">
        <v>0.00231</v>
      </c>
      <c r="CH34" s="81"/>
      <c r="CI34" s="74" t="n">
        <v>0.00256</v>
      </c>
      <c r="CJ34" s="81"/>
      <c r="CK34" s="74" t="n">
        <v>0.00283</v>
      </c>
      <c r="CL34" s="81"/>
      <c r="CM34" s="74" t="n">
        <v>0.00313</v>
      </c>
      <c r="CN34" s="81"/>
      <c r="CO34" s="74" t="n">
        <v>0.00345</v>
      </c>
      <c r="CP34" s="81"/>
      <c r="CQ34" s="74" t="n">
        <v>0.00379</v>
      </c>
      <c r="CR34" s="81"/>
      <c r="CS34" s="74" t="n">
        <v>0.00417</v>
      </c>
      <c r="CT34" s="81"/>
      <c r="CU34" s="74" t="n">
        <v>0.00459</v>
      </c>
      <c r="CV34" s="81"/>
      <c r="CW34" s="74" t="n">
        <v>0.00506</v>
      </c>
      <c r="CX34" s="81"/>
      <c r="CY34" s="74" t="n">
        <v>0.00557</v>
      </c>
      <c r="CZ34" s="81"/>
      <c r="DA34" s="74" t="n">
        <v>0.00615</v>
      </c>
      <c r="DB34" s="81"/>
      <c r="DC34" s="74" t="n">
        <v>0.00679</v>
      </c>
      <c r="DD34" s="81"/>
      <c r="DE34" s="74" t="n">
        <v>0.00751</v>
      </c>
      <c r="DF34" s="81"/>
      <c r="DG34" s="74" t="n">
        <v>0.00832</v>
      </c>
      <c r="DH34" s="81"/>
      <c r="DI34" s="74" t="n">
        <v>0.00921</v>
      </c>
      <c r="DJ34" s="81"/>
      <c r="DK34" s="74" t="n">
        <v>0.01019</v>
      </c>
      <c r="DL34" s="81"/>
      <c r="DM34" s="74" t="n">
        <v>0.01127</v>
      </c>
      <c r="DN34" s="81"/>
      <c r="DO34" s="74" t="n">
        <v>0.01244</v>
      </c>
      <c r="DP34" s="81"/>
      <c r="DQ34" s="74" t="n">
        <v>0.0137</v>
      </c>
      <c r="DR34" s="81"/>
      <c r="DS34" s="74" t="n">
        <v>0.01507</v>
      </c>
      <c r="DT34" s="81"/>
      <c r="DU34" s="74" t="n">
        <v>0.01655</v>
      </c>
      <c r="DV34" s="81"/>
      <c r="DW34" s="74" t="n">
        <v>0.01815</v>
      </c>
      <c r="DX34" s="81"/>
      <c r="DY34" s="74" t="n">
        <v>0.01988</v>
      </c>
      <c r="DZ34" s="81"/>
      <c r="EA34" s="74" t="n">
        <v>0.02173</v>
      </c>
      <c r="EB34" s="81"/>
      <c r="EC34" s="74" t="n">
        <v>0.02371</v>
      </c>
      <c r="ED34" s="81"/>
      <c r="EE34" s="74" t="n">
        <v>0.02583</v>
      </c>
      <c r="EF34" s="81"/>
      <c r="EG34" s="74" t="n">
        <v>0.02814</v>
      </c>
      <c r="EH34" s="81"/>
      <c r="EI34" s="74" t="n">
        <v>0.03069</v>
      </c>
      <c r="EJ34" s="81"/>
      <c r="EK34" s="74" t="n">
        <v>0.03354</v>
      </c>
      <c r="EL34" s="81"/>
      <c r="EM34" s="74" t="n">
        <v>0.03673</v>
      </c>
      <c r="EN34" s="81"/>
      <c r="EO34" s="74" t="n">
        <v>0.04032</v>
      </c>
      <c r="EP34" s="81"/>
      <c r="EQ34" s="74" t="n">
        <v>0.04436</v>
      </c>
      <c r="ER34" s="81"/>
      <c r="ES34" s="74" t="n">
        <v>0.04896</v>
      </c>
      <c r="ET34" s="81"/>
      <c r="EU34" s="74" t="n">
        <v>0.05423</v>
      </c>
      <c r="EV34" s="81"/>
      <c r="EW34" s="74" t="n">
        <v>0.06028</v>
      </c>
      <c r="EX34" s="81"/>
      <c r="EY34" s="74" t="n">
        <v>0.0672</v>
      </c>
      <c r="EZ34" s="81"/>
      <c r="FA34" s="74" t="n">
        <v>0.0751</v>
      </c>
      <c r="FB34" s="81"/>
      <c r="FC34" s="74" t="n">
        <v>0.08417</v>
      </c>
      <c r="FD34" s="82" t="n">
        <f aca="false">AVERAGE(C34:FC35)</f>
        <v>0.0083410119047619</v>
      </c>
    </row>
    <row r="35" customFormat="false" ht="12.8" hidden="false" customHeight="false" outlineLevel="0" collapsed="false">
      <c r="A35" s="71" t="s">
        <v>281</v>
      </c>
      <c r="B35" s="71" t="s">
        <v>449</v>
      </c>
      <c r="C35" s="76" t="n">
        <v>0.00278</v>
      </c>
      <c r="D35" s="76" t="n">
        <v>0.00031</v>
      </c>
      <c r="E35" s="76" t="n">
        <v>9E-005</v>
      </c>
      <c r="F35" s="76" t="n">
        <v>8E-005</v>
      </c>
      <c r="G35" s="76" t="n">
        <v>8E-005</v>
      </c>
      <c r="H35" s="76" t="n">
        <v>7E-005</v>
      </c>
      <c r="I35" s="76" t="n">
        <v>6E-005</v>
      </c>
      <c r="J35" s="76" t="n">
        <v>6E-005</v>
      </c>
      <c r="K35" s="76" t="n">
        <v>6E-005</v>
      </c>
      <c r="L35" s="76" t="n">
        <v>6E-005</v>
      </c>
      <c r="M35" s="73"/>
      <c r="N35" s="76" t="n">
        <v>6E-005</v>
      </c>
      <c r="O35" s="73"/>
      <c r="P35" s="76" t="n">
        <v>7E-005</v>
      </c>
      <c r="Q35" s="73"/>
      <c r="R35" s="76" t="n">
        <v>8E-005</v>
      </c>
      <c r="S35" s="73"/>
      <c r="T35" s="76" t="n">
        <v>9E-005</v>
      </c>
      <c r="U35" s="73"/>
      <c r="V35" s="76" t="n">
        <v>0.0001</v>
      </c>
      <c r="W35" s="73"/>
      <c r="X35" s="76" t="n">
        <v>0.0001</v>
      </c>
      <c r="Y35" s="73"/>
      <c r="Z35" s="76" t="n">
        <v>0.00012</v>
      </c>
      <c r="AA35" s="76" t="n">
        <v>0.00013</v>
      </c>
      <c r="AB35" s="73"/>
      <c r="AC35" s="76" t="n">
        <v>0.00014</v>
      </c>
      <c r="AD35" s="73"/>
      <c r="AE35" s="76" t="n">
        <v>0.00015</v>
      </c>
      <c r="AF35" s="73"/>
      <c r="AG35" s="76" t="n">
        <v>0.00016</v>
      </c>
      <c r="AH35" s="73"/>
      <c r="AI35" s="76" t="n">
        <v>0.00018</v>
      </c>
      <c r="AJ35" s="73"/>
      <c r="AK35" s="76" t="n">
        <v>0.00019</v>
      </c>
      <c r="AL35" s="73"/>
      <c r="AM35" s="76" t="n">
        <v>0.00019</v>
      </c>
      <c r="AN35" s="73"/>
      <c r="AO35" s="76" t="n">
        <v>0.0002</v>
      </c>
      <c r="AP35" s="73"/>
      <c r="AQ35" s="76" t="n">
        <v>0.00021</v>
      </c>
      <c r="AR35" s="73"/>
      <c r="AS35" s="76" t="n">
        <v>0.00022</v>
      </c>
      <c r="AT35" s="73"/>
      <c r="AU35" s="76" t="n">
        <v>0.00023</v>
      </c>
      <c r="AV35" s="73"/>
      <c r="AW35" s="76" t="n">
        <v>0.00024</v>
      </c>
      <c r="AX35" s="73"/>
      <c r="AY35" s="76" t="n">
        <v>0.00025</v>
      </c>
      <c r="AZ35" s="73"/>
      <c r="BA35" s="76" t="n">
        <v>0.00026</v>
      </c>
      <c r="BB35" s="73"/>
      <c r="BC35" s="76" t="n">
        <v>0.00028</v>
      </c>
      <c r="BD35" s="73"/>
      <c r="BE35" s="76" t="n">
        <v>0.0003</v>
      </c>
      <c r="BF35" s="73"/>
      <c r="BG35" s="76" t="n">
        <v>0.00033</v>
      </c>
      <c r="BH35" s="73"/>
      <c r="BI35" s="76" t="n">
        <v>0.00036</v>
      </c>
      <c r="BJ35" s="73"/>
      <c r="BK35" s="76" t="n">
        <v>0.00039</v>
      </c>
      <c r="BL35" s="73"/>
      <c r="BM35" s="76" t="n">
        <v>0.00043</v>
      </c>
      <c r="BN35" s="73"/>
      <c r="BO35" s="76" t="n">
        <v>0.00047</v>
      </c>
      <c r="BP35" s="73"/>
      <c r="BQ35" s="76" t="n">
        <v>0.00051</v>
      </c>
      <c r="BR35" s="73"/>
      <c r="BS35" s="76" t="n">
        <v>0.00056</v>
      </c>
      <c r="BT35" s="73"/>
      <c r="BU35" s="76" t="n">
        <v>0.00062</v>
      </c>
      <c r="BV35" s="73"/>
      <c r="BW35" s="76" t="n">
        <v>0.00068</v>
      </c>
      <c r="BX35" s="73"/>
      <c r="BY35" s="76" t="n">
        <v>0.00075</v>
      </c>
      <c r="BZ35" s="73"/>
      <c r="CA35" s="76" t="n">
        <v>0.00083</v>
      </c>
      <c r="CB35" s="73"/>
      <c r="CC35" s="76" t="n">
        <v>0.00091</v>
      </c>
      <c r="CD35" s="73"/>
      <c r="CE35" s="76" t="n">
        <v>0.00101</v>
      </c>
      <c r="CF35" s="73"/>
      <c r="CG35" s="76" t="n">
        <v>0.00111</v>
      </c>
      <c r="CH35" s="73"/>
      <c r="CI35" s="76" t="n">
        <v>0.00122</v>
      </c>
      <c r="CJ35" s="73"/>
      <c r="CK35" s="76" t="n">
        <v>0.00134</v>
      </c>
      <c r="CL35" s="73"/>
      <c r="CM35" s="76" t="n">
        <v>0.00147</v>
      </c>
      <c r="CN35" s="73"/>
      <c r="CO35" s="76" t="n">
        <v>0.00162</v>
      </c>
      <c r="CP35" s="73"/>
      <c r="CQ35" s="76" t="n">
        <v>0.00178</v>
      </c>
      <c r="CR35" s="73"/>
      <c r="CS35" s="76" t="n">
        <v>0.00195</v>
      </c>
      <c r="CT35" s="73"/>
      <c r="CU35" s="76" t="n">
        <v>0.00215</v>
      </c>
      <c r="CV35" s="73"/>
      <c r="CW35" s="76" t="n">
        <v>0.00238</v>
      </c>
      <c r="CX35" s="73"/>
      <c r="CY35" s="76" t="n">
        <v>0.00263</v>
      </c>
      <c r="CZ35" s="73"/>
      <c r="DA35" s="76" t="n">
        <v>0.00291</v>
      </c>
      <c r="DB35" s="73"/>
      <c r="DC35" s="76" t="n">
        <v>0.00322</v>
      </c>
      <c r="DD35" s="73"/>
      <c r="DE35" s="76" t="n">
        <v>0.00356</v>
      </c>
      <c r="DF35" s="73"/>
      <c r="DG35" s="76" t="n">
        <v>0.00393</v>
      </c>
      <c r="DH35" s="73"/>
      <c r="DI35" s="76" t="n">
        <v>0.00433</v>
      </c>
      <c r="DJ35" s="73"/>
      <c r="DK35" s="76" t="n">
        <v>0.00476</v>
      </c>
      <c r="DL35" s="73"/>
      <c r="DM35" s="76" t="n">
        <v>0.00524</v>
      </c>
      <c r="DN35" s="73"/>
      <c r="DO35" s="76" t="n">
        <v>0.00576</v>
      </c>
      <c r="DP35" s="73"/>
      <c r="DQ35" s="76" t="n">
        <v>0.00633</v>
      </c>
      <c r="DR35" s="73"/>
      <c r="DS35" s="76" t="n">
        <v>0.00697</v>
      </c>
      <c r="DT35" s="73"/>
      <c r="DU35" s="76" t="n">
        <v>0.00769</v>
      </c>
      <c r="DV35" s="73"/>
      <c r="DW35" s="76" t="n">
        <v>0.00848</v>
      </c>
      <c r="DX35" s="73"/>
      <c r="DY35" s="76" t="n">
        <v>0.00937</v>
      </c>
      <c r="DZ35" s="73"/>
      <c r="EA35" s="76" t="n">
        <v>0.01035</v>
      </c>
      <c r="EB35" s="73"/>
      <c r="EC35" s="76" t="n">
        <v>0.01146</v>
      </c>
      <c r="ED35" s="73"/>
      <c r="EE35" s="76" t="n">
        <v>0.0127</v>
      </c>
      <c r="EF35" s="73"/>
      <c r="EG35" s="76" t="n">
        <v>0.01411</v>
      </c>
      <c r="EH35" s="73"/>
      <c r="EI35" s="76" t="n">
        <v>0.01573</v>
      </c>
      <c r="EJ35" s="73"/>
      <c r="EK35" s="76" t="n">
        <v>0.0176</v>
      </c>
      <c r="EL35" s="73"/>
      <c r="EM35" s="76" t="n">
        <v>0.01975</v>
      </c>
      <c r="EN35" s="73"/>
      <c r="EO35" s="76" t="n">
        <v>0.02226</v>
      </c>
      <c r="EP35" s="73"/>
      <c r="EQ35" s="76" t="n">
        <v>0.02517</v>
      </c>
      <c r="ER35" s="73"/>
      <c r="ES35" s="76" t="n">
        <v>0.02858</v>
      </c>
      <c r="ET35" s="73"/>
      <c r="EU35" s="76" t="n">
        <v>0.03258</v>
      </c>
      <c r="EV35" s="73"/>
      <c r="EW35" s="76" t="n">
        <v>0.03729</v>
      </c>
      <c r="EX35" s="73"/>
      <c r="EY35" s="76" t="n">
        <v>0.04283</v>
      </c>
      <c r="EZ35" s="73"/>
      <c r="FA35" s="76" t="n">
        <v>0.04933</v>
      </c>
      <c r="FB35" s="73"/>
      <c r="FC35" s="76" t="n">
        <v>0.05693</v>
      </c>
      <c r="FD35" s="82"/>
    </row>
    <row r="36" customFormat="false" ht="12.8" hidden="false" customHeight="false" outlineLevel="0" collapsed="false">
      <c r="A36" s="71" t="s">
        <v>282</v>
      </c>
      <c r="B36" s="71" t="s">
        <v>448</v>
      </c>
      <c r="C36" s="74" t="n">
        <v>0.00297</v>
      </c>
      <c r="D36" s="74" t="n">
        <v>0.00046</v>
      </c>
      <c r="E36" s="74" t="n">
        <v>0.00011</v>
      </c>
      <c r="F36" s="74" t="n">
        <v>0.0001</v>
      </c>
      <c r="G36" s="74" t="n">
        <v>8E-005</v>
      </c>
      <c r="H36" s="74" t="n">
        <v>8E-005</v>
      </c>
      <c r="I36" s="74" t="n">
        <v>7E-005</v>
      </c>
      <c r="J36" s="74" t="n">
        <v>7E-005</v>
      </c>
      <c r="K36" s="74" t="n">
        <v>7E-005</v>
      </c>
      <c r="L36" s="74" t="n">
        <v>7E-005</v>
      </c>
      <c r="M36" s="81"/>
      <c r="N36" s="74" t="n">
        <v>8E-005</v>
      </c>
      <c r="O36" s="81"/>
      <c r="P36" s="74" t="n">
        <v>9E-005</v>
      </c>
      <c r="Q36" s="81"/>
      <c r="R36" s="74" t="n">
        <v>0.00011</v>
      </c>
      <c r="S36" s="81"/>
      <c r="T36" s="74" t="n">
        <v>0.00013</v>
      </c>
      <c r="U36" s="81"/>
      <c r="V36" s="74" t="n">
        <v>0.00017</v>
      </c>
      <c r="W36" s="81"/>
      <c r="X36" s="74" t="n">
        <v>0.00021</v>
      </c>
      <c r="Y36" s="81"/>
      <c r="Z36" s="74" t="n">
        <v>0.00025</v>
      </c>
      <c r="AA36" s="74" t="n">
        <v>0.00029</v>
      </c>
      <c r="AB36" s="81"/>
      <c r="AC36" s="74" t="n">
        <v>0.00033</v>
      </c>
      <c r="AD36" s="81"/>
      <c r="AE36" s="74" t="n">
        <v>0.00038</v>
      </c>
      <c r="AF36" s="81"/>
      <c r="AG36" s="74" t="n">
        <v>0.00043</v>
      </c>
      <c r="AH36" s="81"/>
      <c r="AI36" s="74" t="n">
        <v>0.00048</v>
      </c>
      <c r="AJ36" s="81"/>
      <c r="AK36" s="74" t="n">
        <v>0.00052</v>
      </c>
      <c r="AL36" s="81"/>
      <c r="AM36" s="74" t="n">
        <v>0.00055</v>
      </c>
      <c r="AN36" s="81"/>
      <c r="AO36" s="74" t="n">
        <v>0.00058</v>
      </c>
      <c r="AP36" s="81"/>
      <c r="AQ36" s="74" t="n">
        <v>0.00059</v>
      </c>
      <c r="AR36" s="81"/>
      <c r="AS36" s="74" t="n">
        <v>0.00061</v>
      </c>
      <c r="AT36" s="81"/>
      <c r="AU36" s="74" t="n">
        <v>0.00062</v>
      </c>
      <c r="AV36" s="81"/>
      <c r="AW36" s="74" t="n">
        <v>0.00064</v>
      </c>
      <c r="AX36" s="81"/>
      <c r="AY36" s="74" t="n">
        <v>0.00067</v>
      </c>
      <c r="AZ36" s="81"/>
      <c r="BA36" s="74" t="n">
        <v>0.00069</v>
      </c>
      <c r="BB36" s="81"/>
      <c r="BC36" s="74" t="n">
        <v>0.00073</v>
      </c>
      <c r="BD36" s="81"/>
      <c r="BE36" s="74" t="n">
        <v>0.00076</v>
      </c>
      <c r="BF36" s="81"/>
      <c r="BG36" s="74" t="n">
        <v>0.00081</v>
      </c>
      <c r="BH36" s="81"/>
      <c r="BI36" s="74" t="n">
        <v>0.00086</v>
      </c>
      <c r="BJ36" s="81"/>
      <c r="BK36" s="74" t="n">
        <v>0.00092</v>
      </c>
      <c r="BL36" s="81"/>
      <c r="BM36" s="74" t="n">
        <v>0.00098</v>
      </c>
      <c r="BN36" s="81"/>
      <c r="BO36" s="74" t="n">
        <v>0.00105</v>
      </c>
      <c r="BP36" s="81"/>
      <c r="BQ36" s="74" t="n">
        <v>0.00112</v>
      </c>
      <c r="BR36" s="81"/>
      <c r="BS36" s="74" t="n">
        <v>0.00121</v>
      </c>
      <c r="BT36" s="81"/>
      <c r="BU36" s="74" t="n">
        <v>0.0013</v>
      </c>
      <c r="BV36" s="81"/>
      <c r="BW36" s="74" t="n">
        <v>0.00141</v>
      </c>
      <c r="BX36" s="81"/>
      <c r="BY36" s="74" t="n">
        <v>0.00154</v>
      </c>
      <c r="BZ36" s="81"/>
      <c r="CA36" s="74" t="n">
        <v>0.00168</v>
      </c>
      <c r="CB36" s="81"/>
      <c r="CC36" s="74" t="n">
        <v>0.00185</v>
      </c>
      <c r="CD36" s="81"/>
      <c r="CE36" s="74" t="n">
        <v>0.00205</v>
      </c>
      <c r="CF36" s="81"/>
      <c r="CG36" s="74" t="n">
        <v>0.00227</v>
      </c>
      <c r="CH36" s="81"/>
      <c r="CI36" s="74" t="n">
        <v>0.00252</v>
      </c>
      <c r="CJ36" s="81"/>
      <c r="CK36" s="74" t="n">
        <v>0.00279</v>
      </c>
      <c r="CL36" s="81"/>
      <c r="CM36" s="74" t="n">
        <v>0.00308</v>
      </c>
      <c r="CN36" s="81"/>
      <c r="CO36" s="74" t="n">
        <v>0.00339</v>
      </c>
      <c r="CP36" s="81"/>
      <c r="CQ36" s="74" t="n">
        <v>0.00373</v>
      </c>
      <c r="CR36" s="81"/>
      <c r="CS36" s="74" t="n">
        <v>0.0041</v>
      </c>
      <c r="CT36" s="81"/>
      <c r="CU36" s="74" t="n">
        <v>0.0045</v>
      </c>
      <c r="CV36" s="81"/>
      <c r="CW36" s="74" t="n">
        <v>0.00496</v>
      </c>
      <c r="CX36" s="81"/>
      <c r="CY36" s="74" t="n">
        <v>0.00546</v>
      </c>
      <c r="CZ36" s="81"/>
      <c r="DA36" s="74" t="n">
        <v>0.00603</v>
      </c>
      <c r="DB36" s="81"/>
      <c r="DC36" s="74" t="n">
        <v>0.00665</v>
      </c>
      <c r="DD36" s="81"/>
      <c r="DE36" s="74" t="n">
        <v>0.00735</v>
      </c>
      <c r="DF36" s="81"/>
      <c r="DG36" s="74" t="n">
        <v>0.00814</v>
      </c>
      <c r="DH36" s="81"/>
      <c r="DI36" s="74" t="n">
        <v>0.00901</v>
      </c>
      <c r="DJ36" s="81"/>
      <c r="DK36" s="74" t="n">
        <v>0.00997</v>
      </c>
      <c r="DL36" s="81"/>
      <c r="DM36" s="74" t="n">
        <v>0.01102</v>
      </c>
      <c r="DN36" s="81"/>
      <c r="DO36" s="74" t="n">
        <v>0.01217</v>
      </c>
      <c r="DP36" s="81"/>
      <c r="DQ36" s="74" t="n">
        <v>0.01341</v>
      </c>
      <c r="DR36" s="81"/>
      <c r="DS36" s="74" t="n">
        <v>0.01474</v>
      </c>
      <c r="DT36" s="81"/>
      <c r="DU36" s="74" t="n">
        <v>0.01619</v>
      </c>
      <c r="DV36" s="81"/>
      <c r="DW36" s="74" t="n">
        <v>0.01777</v>
      </c>
      <c r="DX36" s="81"/>
      <c r="DY36" s="74" t="n">
        <v>0.01946</v>
      </c>
      <c r="DZ36" s="81"/>
      <c r="EA36" s="74" t="n">
        <v>0.02128</v>
      </c>
      <c r="EB36" s="81"/>
      <c r="EC36" s="74" t="n">
        <v>0.02321</v>
      </c>
      <c r="ED36" s="81"/>
      <c r="EE36" s="74" t="n">
        <v>0.0253</v>
      </c>
      <c r="EF36" s="81"/>
      <c r="EG36" s="74" t="n">
        <v>0.02756</v>
      </c>
      <c r="EH36" s="81"/>
      <c r="EI36" s="74" t="n">
        <v>0.03007</v>
      </c>
      <c r="EJ36" s="81"/>
      <c r="EK36" s="74" t="n">
        <v>0.03286</v>
      </c>
      <c r="EL36" s="81"/>
      <c r="EM36" s="74" t="n">
        <v>0.03601</v>
      </c>
      <c r="EN36" s="81"/>
      <c r="EO36" s="74" t="n">
        <v>0.03954</v>
      </c>
      <c r="EP36" s="81"/>
      <c r="EQ36" s="74" t="n">
        <v>0.04352</v>
      </c>
      <c r="ER36" s="81"/>
      <c r="ES36" s="74" t="n">
        <v>0.04805</v>
      </c>
      <c r="ET36" s="81"/>
      <c r="EU36" s="74" t="n">
        <v>0.05324</v>
      </c>
      <c r="EV36" s="81"/>
      <c r="EW36" s="74" t="n">
        <v>0.05922</v>
      </c>
      <c r="EX36" s="81"/>
      <c r="EY36" s="74" t="n">
        <v>0.06605</v>
      </c>
      <c r="EZ36" s="81"/>
      <c r="FA36" s="74" t="n">
        <v>0.07387</v>
      </c>
      <c r="FB36" s="81"/>
      <c r="FC36" s="74" t="n">
        <v>0.08285</v>
      </c>
      <c r="FD36" s="82" t="n">
        <f aca="false">AVERAGE(C36:FC37)</f>
        <v>0.00818113095238095</v>
      </c>
    </row>
    <row r="37" customFormat="false" ht="12.8" hidden="false" customHeight="false" outlineLevel="0" collapsed="false">
      <c r="A37" s="71" t="s">
        <v>282</v>
      </c>
      <c r="B37" s="71" t="s">
        <v>449</v>
      </c>
      <c r="C37" s="76" t="n">
        <v>0.00268</v>
      </c>
      <c r="D37" s="76" t="n">
        <v>0.0003</v>
      </c>
      <c r="E37" s="76" t="n">
        <v>9E-005</v>
      </c>
      <c r="F37" s="76" t="n">
        <v>8E-005</v>
      </c>
      <c r="G37" s="76" t="n">
        <v>7E-005</v>
      </c>
      <c r="H37" s="76" t="n">
        <v>7E-005</v>
      </c>
      <c r="I37" s="76" t="n">
        <v>6E-005</v>
      </c>
      <c r="J37" s="76" t="n">
        <v>6E-005</v>
      </c>
      <c r="K37" s="76" t="n">
        <v>6E-005</v>
      </c>
      <c r="L37" s="76" t="n">
        <v>6E-005</v>
      </c>
      <c r="M37" s="73"/>
      <c r="N37" s="76" t="n">
        <v>6E-005</v>
      </c>
      <c r="O37" s="73"/>
      <c r="P37" s="76" t="n">
        <v>7E-005</v>
      </c>
      <c r="Q37" s="73"/>
      <c r="R37" s="76" t="n">
        <v>8E-005</v>
      </c>
      <c r="S37" s="73"/>
      <c r="T37" s="76" t="n">
        <v>8E-005</v>
      </c>
      <c r="U37" s="73"/>
      <c r="V37" s="76" t="n">
        <v>9E-005</v>
      </c>
      <c r="W37" s="73"/>
      <c r="X37" s="76" t="n">
        <v>0.0001</v>
      </c>
      <c r="Y37" s="73"/>
      <c r="Z37" s="76" t="n">
        <v>0.00011</v>
      </c>
      <c r="AA37" s="76" t="n">
        <v>0.00012</v>
      </c>
      <c r="AB37" s="73"/>
      <c r="AC37" s="76" t="n">
        <v>0.00014</v>
      </c>
      <c r="AD37" s="73"/>
      <c r="AE37" s="76" t="n">
        <v>0.00015</v>
      </c>
      <c r="AF37" s="73"/>
      <c r="AG37" s="76" t="n">
        <v>0.00016</v>
      </c>
      <c r="AH37" s="73"/>
      <c r="AI37" s="76" t="n">
        <v>0.00017</v>
      </c>
      <c r="AJ37" s="73"/>
      <c r="AK37" s="76" t="n">
        <v>0.00018</v>
      </c>
      <c r="AL37" s="73"/>
      <c r="AM37" s="76" t="n">
        <v>0.00019</v>
      </c>
      <c r="AN37" s="73"/>
      <c r="AO37" s="76" t="n">
        <v>0.0002</v>
      </c>
      <c r="AP37" s="73"/>
      <c r="AQ37" s="76" t="n">
        <v>0.00021</v>
      </c>
      <c r="AR37" s="73"/>
      <c r="AS37" s="76" t="n">
        <v>0.00021</v>
      </c>
      <c r="AT37" s="73"/>
      <c r="AU37" s="76" t="n">
        <v>0.00022</v>
      </c>
      <c r="AV37" s="73"/>
      <c r="AW37" s="76" t="n">
        <v>0.00023</v>
      </c>
      <c r="AX37" s="73"/>
      <c r="AY37" s="76" t="n">
        <v>0.00025</v>
      </c>
      <c r="AZ37" s="73"/>
      <c r="BA37" s="76" t="n">
        <v>0.00026</v>
      </c>
      <c r="BB37" s="73"/>
      <c r="BC37" s="76" t="n">
        <v>0.00028</v>
      </c>
      <c r="BD37" s="73"/>
      <c r="BE37" s="76" t="n">
        <v>0.0003</v>
      </c>
      <c r="BF37" s="73"/>
      <c r="BG37" s="76" t="n">
        <v>0.00032</v>
      </c>
      <c r="BH37" s="73"/>
      <c r="BI37" s="76" t="n">
        <v>0.00035</v>
      </c>
      <c r="BJ37" s="73"/>
      <c r="BK37" s="76" t="n">
        <v>0.00039</v>
      </c>
      <c r="BL37" s="73"/>
      <c r="BM37" s="76" t="n">
        <v>0.00042</v>
      </c>
      <c r="BN37" s="73"/>
      <c r="BO37" s="76" t="n">
        <v>0.00046</v>
      </c>
      <c r="BP37" s="73"/>
      <c r="BQ37" s="76" t="n">
        <v>0.0005</v>
      </c>
      <c r="BR37" s="73"/>
      <c r="BS37" s="76" t="n">
        <v>0.00055</v>
      </c>
      <c r="BT37" s="73"/>
      <c r="BU37" s="76" t="n">
        <v>0.00061</v>
      </c>
      <c r="BV37" s="73"/>
      <c r="BW37" s="76" t="n">
        <v>0.00067</v>
      </c>
      <c r="BX37" s="73"/>
      <c r="BY37" s="76" t="n">
        <v>0.00074</v>
      </c>
      <c r="BZ37" s="73"/>
      <c r="CA37" s="76" t="n">
        <v>0.00082</v>
      </c>
      <c r="CB37" s="73"/>
      <c r="CC37" s="76" t="n">
        <v>0.0009</v>
      </c>
      <c r="CD37" s="73"/>
      <c r="CE37" s="76" t="n">
        <v>0.00099</v>
      </c>
      <c r="CF37" s="73"/>
      <c r="CG37" s="76" t="n">
        <v>0.00109</v>
      </c>
      <c r="CH37" s="73"/>
      <c r="CI37" s="76" t="n">
        <v>0.0012</v>
      </c>
      <c r="CJ37" s="73"/>
      <c r="CK37" s="76" t="n">
        <v>0.00132</v>
      </c>
      <c r="CL37" s="73"/>
      <c r="CM37" s="76" t="n">
        <v>0.00145</v>
      </c>
      <c r="CN37" s="73"/>
      <c r="CO37" s="76" t="n">
        <v>0.0016</v>
      </c>
      <c r="CP37" s="73"/>
      <c r="CQ37" s="76" t="n">
        <v>0.00175</v>
      </c>
      <c r="CR37" s="73"/>
      <c r="CS37" s="76" t="n">
        <v>0.00193</v>
      </c>
      <c r="CT37" s="73"/>
      <c r="CU37" s="76" t="n">
        <v>0.00212</v>
      </c>
      <c r="CV37" s="73"/>
      <c r="CW37" s="76" t="n">
        <v>0.00234</v>
      </c>
      <c r="CX37" s="73"/>
      <c r="CY37" s="76" t="n">
        <v>0.00259</v>
      </c>
      <c r="CZ37" s="73"/>
      <c r="DA37" s="76" t="n">
        <v>0.00286</v>
      </c>
      <c r="DB37" s="73"/>
      <c r="DC37" s="76" t="n">
        <v>0.00316</v>
      </c>
      <c r="DD37" s="73"/>
      <c r="DE37" s="76" t="n">
        <v>0.0035</v>
      </c>
      <c r="DF37" s="73"/>
      <c r="DG37" s="76" t="n">
        <v>0.00386</v>
      </c>
      <c r="DH37" s="73"/>
      <c r="DI37" s="76" t="n">
        <v>0.00425</v>
      </c>
      <c r="DJ37" s="73"/>
      <c r="DK37" s="76" t="n">
        <v>0.00467</v>
      </c>
      <c r="DL37" s="73"/>
      <c r="DM37" s="76" t="n">
        <v>0.00513</v>
      </c>
      <c r="DN37" s="73"/>
      <c r="DO37" s="76" t="n">
        <v>0.00564</v>
      </c>
      <c r="DP37" s="73"/>
      <c r="DQ37" s="76" t="n">
        <v>0.0062</v>
      </c>
      <c r="DR37" s="73"/>
      <c r="DS37" s="76" t="n">
        <v>0.00683</v>
      </c>
      <c r="DT37" s="73"/>
      <c r="DU37" s="76" t="n">
        <v>0.00753</v>
      </c>
      <c r="DV37" s="73"/>
      <c r="DW37" s="76" t="n">
        <v>0.00831</v>
      </c>
      <c r="DX37" s="73"/>
      <c r="DY37" s="76" t="n">
        <v>0.00917</v>
      </c>
      <c r="DZ37" s="73"/>
      <c r="EA37" s="76" t="n">
        <v>0.01014</v>
      </c>
      <c r="EB37" s="73"/>
      <c r="EC37" s="76" t="n">
        <v>0.01122</v>
      </c>
      <c r="ED37" s="73"/>
      <c r="EE37" s="76" t="n">
        <v>0.01243</v>
      </c>
      <c r="EF37" s="73"/>
      <c r="EG37" s="76" t="n">
        <v>0.01382</v>
      </c>
      <c r="EH37" s="73"/>
      <c r="EI37" s="76" t="n">
        <v>0.0154</v>
      </c>
      <c r="EJ37" s="73"/>
      <c r="EK37" s="76" t="n">
        <v>0.01722</v>
      </c>
      <c r="EL37" s="73"/>
      <c r="EM37" s="76" t="n">
        <v>0.01933</v>
      </c>
      <c r="EN37" s="73"/>
      <c r="EO37" s="76" t="n">
        <v>0.02179</v>
      </c>
      <c r="EP37" s="73"/>
      <c r="EQ37" s="76" t="n">
        <v>0.02465</v>
      </c>
      <c r="ER37" s="73"/>
      <c r="ES37" s="76" t="n">
        <v>0.02799</v>
      </c>
      <c r="ET37" s="73"/>
      <c r="EU37" s="76" t="n">
        <v>0.03192</v>
      </c>
      <c r="EV37" s="73"/>
      <c r="EW37" s="76" t="n">
        <v>0.03654</v>
      </c>
      <c r="EX37" s="73"/>
      <c r="EY37" s="76" t="n">
        <v>0.04199</v>
      </c>
      <c r="EZ37" s="73"/>
      <c r="FA37" s="76" t="n">
        <v>0.04839</v>
      </c>
      <c r="FB37" s="73"/>
      <c r="FC37" s="76" t="n">
        <v>0.05588</v>
      </c>
      <c r="FD37" s="82"/>
    </row>
    <row r="38" customFormat="false" ht="12.8" hidden="false" customHeight="false" outlineLevel="0" collapsed="false">
      <c r="A38" s="71" t="s">
        <v>283</v>
      </c>
      <c r="B38" s="71" t="s">
        <v>448</v>
      </c>
      <c r="C38" s="74" t="n">
        <v>0.00287</v>
      </c>
      <c r="D38" s="74" t="n">
        <v>0.00045</v>
      </c>
      <c r="E38" s="74" t="n">
        <v>0.00011</v>
      </c>
      <c r="F38" s="74" t="n">
        <v>9E-005</v>
      </c>
      <c r="G38" s="74" t="n">
        <v>8E-005</v>
      </c>
      <c r="H38" s="74" t="n">
        <v>7E-005</v>
      </c>
      <c r="I38" s="74" t="n">
        <v>7E-005</v>
      </c>
      <c r="J38" s="74" t="n">
        <v>7E-005</v>
      </c>
      <c r="K38" s="74" t="n">
        <v>6E-005</v>
      </c>
      <c r="L38" s="74" t="n">
        <v>7E-005</v>
      </c>
      <c r="M38" s="81"/>
      <c r="N38" s="74" t="n">
        <v>7E-005</v>
      </c>
      <c r="O38" s="81"/>
      <c r="P38" s="74" t="n">
        <v>8E-005</v>
      </c>
      <c r="Q38" s="81"/>
      <c r="R38" s="74" t="n">
        <v>0.0001</v>
      </c>
      <c r="S38" s="81"/>
      <c r="T38" s="74" t="n">
        <v>0.00013</v>
      </c>
      <c r="U38" s="81"/>
      <c r="V38" s="74" t="n">
        <v>0.00016</v>
      </c>
      <c r="W38" s="81"/>
      <c r="X38" s="74" t="n">
        <v>0.0002</v>
      </c>
      <c r="Y38" s="81"/>
      <c r="Z38" s="74" t="n">
        <v>0.00024</v>
      </c>
      <c r="AA38" s="74" t="n">
        <v>0.00028</v>
      </c>
      <c r="AB38" s="81"/>
      <c r="AC38" s="74" t="n">
        <v>0.00032</v>
      </c>
      <c r="AD38" s="81"/>
      <c r="AE38" s="74" t="n">
        <v>0.00037</v>
      </c>
      <c r="AF38" s="81"/>
      <c r="AG38" s="74" t="n">
        <v>0.00042</v>
      </c>
      <c r="AH38" s="81"/>
      <c r="AI38" s="74" t="n">
        <v>0.00047</v>
      </c>
      <c r="AJ38" s="81"/>
      <c r="AK38" s="74" t="n">
        <v>0.00051</v>
      </c>
      <c r="AL38" s="81"/>
      <c r="AM38" s="74" t="n">
        <v>0.00055</v>
      </c>
      <c r="AN38" s="81"/>
      <c r="AO38" s="74" t="n">
        <v>0.00057</v>
      </c>
      <c r="AP38" s="81"/>
      <c r="AQ38" s="74" t="n">
        <v>0.00058</v>
      </c>
      <c r="AR38" s="81"/>
      <c r="AS38" s="74" t="n">
        <v>0.0006</v>
      </c>
      <c r="AT38" s="81"/>
      <c r="AU38" s="74" t="n">
        <v>0.00061</v>
      </c>
      <c r="AV38" s="81"/>
      <c r="AW38" s="74" t="n">
        <v>0.00063</v>
      </c>
      <c r="AX38" s="81"/>
      <c r="AY38" s="74" t="n">
        <v>0.00066</v>
      </c>
      <c r="AZ38" s="81"/>
      <c r="BA38" s="74" t="n">
        <v>0.00069</v>
      </c>
      <c r="BB38" s="81"/>
      <c r="BC38" s="74" t="n">
        <v>0.00072</v>
      </c>
      <c r="BD38" s="81"/>
      <c r="BE38" s="74" t="n">
        <v>0.00076</v>
      </c>
      <c r="BF38" s="81"/>
      <c r="BG38" s="74" t="n">
        <v>0.0008</v>
      </c>
      <c r="BH38" s="81"/>
      <c r="BI38" s="74" t="n">
        <v>0.00085</v>
      </c>
      <c r="BJ38" s="81"/>
      <c r="BK38" s="74" t="n">
        <v>0.00091</v>
      </c>
      <c r="BL38" s="81"/>
      <c r="BM38" s="74" t="n">
        <v>0.00097</v>
      </c>
      <c r="BN38" s="81"/>
      <c r="BO38" s="74" t="n">
        <v>0.00104</v>
      </c>
      <c r="BP38" s="81"/>
      <c r="BQ38" s="74" t="n">
        <v>0.00111</v>
      </c>
      <c r="BR38" s="81"/>
      <c r="BS38" s="74" t="n">
        <v>0.00119</v>
      </c>
      <c r="BT38" s="81"/>
      <c r="BU38" s="74" t="n">
        <v>0.00129</v>
      </c>
      <c r="BV38" s="81"/>
      <c r="BW38" s="74" t="n">
        <v>0.0014</v>
      </c>
      <c r="BX38" s="81"/>
      <c r="BY38" s="74" t="n">
        <v>0.00152</v>
      </c>
      <c r="BZ38" s="81"/>
      <c r="CA38" s="74" t="n">
        <v>0.00166</v>
      </c>
      <c r="CB38" s="81"/>
      <c r="CC38" s="74" t="n">
        <v>0.00183</v>
      </c>
      <c r="CD38" s="81"/>
      <c r="CE38" s="74" t="n">
        <v>0.00202</v>
      </c>
      <c r="CF38" s="81"/>
      <c r="CG38" s="74" t="n">
        <v>0.00224</v>
      </c>
      <c r="CH38" s="81"/>
      <c r="CI38" s="74" t="n">
        <v>0.00248</v>
      </c>
      <c r="CJ38" s="81"/>
      <c r="CK38" s="74" t="n">
        <v>0.00275</v>
      </c>
      <c r="CL38" s="81"/>
      <c r="CM38" s="74" t="n">
        <v>0.00303</v>
      </c>
      <c r="CN38" s="81"/>
      <c r="CO38" s="74" t="n">
        <v>0.00333</v>
      </c>
      <c r="CP38" s="81"/>
      <c r="CQ38" s="74" t="n">
        <v>0.00366</v>
      </c>
      <c r="CR38" s="81"/>
      <c r="CS38" s="74" t="n">
        <v>0.00402</v>
      </c>
      <c r="CT38" s="81"/>
      <c r="CU38" s="74" t="n">
        <v>0.00442</v>
      </c>
      <c r="CV38" s="81"/>
      <c r="CW38" s="74" t="n">
        <v>0.00486</v>
      </c>
      <c r="CX38" s="81"/>
      <c r="CY38" s="74" t="n">
        <v>0.00535</v>
      </c>
      <c r="CZ38" s="81"/>
      <c r="DA38" s="74" t="n">
        <v>0.0059</v>
      </c>
      <c r="DB38" s="81"/>
      <c r="DC38" s="74" t="n">
        <v>0.00651</v>
      </c>
      <c r="DD38" s="81"/>
      <c r="DE38" s="74" t="n">
        <v>0.0072</v>
      </c>
      <c r="DF38" s="81"/>
      <c r="DG38" s="74" t="n">
        <v>0.00796</v>
      </c>
      <c r="DH38" s="81"/>
      <c r="DI38" s="74" t="n">
        <v>0.00881</v>
      </c>
      <c r="DJ38" s="81"/>
      <c r="DK38" s="74" t="n">
        <v>0.00975</v>
      </c>
      <c r="DL38" s="81"/>
      <c r="DM38" s="74" t="n">
        <v>0.01078</v>
      </c>
      <c r="DN38" s="81"/>
      <c r="DO38" s="74" t="n">
        <v>0.0119</v>
      </c>
      <c r="DP38" s="81"/>
      <c r="DQ38" s="74" t="n">
        <v>0.01312</v>
      </c>
      <c r="DR38" s="81"/>
      <c r="DS38" s="74" t="n">
        <v>0.01442</v>
      </c>
      <c r="DT38" s="81"/>
      <c r="DU38" s="74" t="n">
        <v>0.01585</v>
      </c>
      <c r="DV38" s="81"/>
      <c r="DW38" s="74" t="n">
        <v>0.01739</v>
      </c>
      <c r="DX38" s="81"/>
      <c r="DY38" s="74" t="n">
        <v>0.01905</v>
      </c>
      <c r="DZ38" s="81"/>
      <c r="EA38" s="74" t="n">
        <v>0.02083</v>
      </c>
      <c r="EB38" s="81"/>
      <c r="EC38" s="74" t="n">
        <v>0.02273</v>
      </c>
      <c r="ED38" s="81"/>
      <c r="EE38" s="74" t="n">
        <v>0.02477</v>
      </c>
      <c r="EF38" s="81"/>
      <c r="EG38" s="74" t="n">
        <v>0.027</v>
      </c>
      <c r="EH38" s="81"/>
      <c r="EI38" s="74" t="n">
        <v>0.02946</v>
      </c>
      <c r="EJ38" s="81"/>
      <c r="EK38" s="74" t="n">
        <v>0.03221</v>
      </c>
      <c r="EL38" s="81"/>
      <c r="EM38" s="74" t="n">
        <v>0.0353</v>
      </c>
      <c r="EN38" s="81"/>
      <c r="EO38" s="74" t="n">
        <v>0.03877</v>
      </c>
      <c r="EP38" s="81"/>
      <c r="EQ38" s="74" t="n">
        <v>0.04269</v>
      </c>
      <c r="ER38" s="81"/>
      <c r="ES38" s="74" t="n">
        <v>0.04715</v>
      </c>
      <c r="ET38" s="81"/>
      <c r="EU38" s="74" t="n">
        <v>0.05228</v>
      </c>
      <c r="EV38" s="81"/>
      <c r="EW38" s="74" t="n">
        <v>0.05817</v>
      </c>
      <c r="EX38" s="81"/>
      <c r="EY38" s="74" t="n">
        <v>0.06493</v>
      </c>
      <c r="EZ38" s="81"/>
      <c r="FA38" s="74" t="n">
        <v>0.07266</v>
      </c>
      <c r="FB38" s="81"/>
      <c r="FC38" s="74" t="n">
        <v>0.08155</v>
      </c>
      <c r="FD38" s="82" t="n">
        <f aca="false">AVERAGE(C38:FC39)</f>
        <v>0.00802470238095238</v>
      </c>
    </row>
    <row r="39" customFormat="false" ht="12.8" hidden="false" customHeight="false" outlineLevel="0" collapsed="false">
      <c r="A39" s="71" t="s">
        <v>283</v>
      </c>
      <c r="B39" s="71" t="s">
        <v>449</v>
      </c>
      <c r="C39" s="76" t="n">
        <v>0.00259</v>
      </c>
      <c r="D39" s="76" t="n">
        <v>0.00029</v>
      </c>
      <c r="E39" s="76" t="n">
        <v>9E-005</v>
      </c>
      <c r="F39" s="76" t="n">
        <v>8E-005</v>
      </c>
      <c r="G39" s="76" t="n">
        <v>7E-005</v>
      </c>
      <c r="H39" s="76" t="n">
        <v>6E-005</v>
      </c>
      <c r="I39" s="76" t="n">
        <v>6E-005</v>
      </c>
      <c r="J39" s="76" t="n">
        <v>6E-005</v>
      </c>
      <c r="K39" s="76" t="n">
        <v>6E-005</v>
      </c>
      <c r="L39" s="76" t="n">
        <v>6E-005</v>
      </c>
      <c r="M39" s="73"/>
      <c r="N39" s="76" t="n">
        <v>6E-005</v>
      </c>
      <c r="O39" s="73"/>
      <c r="P39" s="76" t="n">
        <v>7E-005</v>
      </c>
      <c r="Q39" s="73"/>
      <c r="R39" s="76" t="n">
        <v>7E-005</v>
      </c>
      <c r="S39" s="73"/>
      <c r="T39" s="76" t="n">
        <v>8E-005</v>
      </c>
      <c r="U39" s="73"/>
      <c r="V39" s="76" t="n">
        <v>9E-005</v>
      </c>
      <c r="W39" s="73"/>
      <c r="X39" s="76" t="n">
        <v>0.0001</v>
      </c>
      <c r="Y39" s="73"/>
      <c r="Z39" s="76" t="n">
        <v>0.00011</v>
      </c>
      <c r="AA39" s="76" t="n">
        <v>0.00012</v>
      </c>
      <c r="AB39" s="73"/>
      <c r="AC39" s="76" t="n">
        <v>0.00013</v>
      </c>
      <c r="AD39" s="73"/>
      <c r="AE39" s="76" t="n">
        <v>0.00015</v>
      </c>
      <c r="AF39" s="73"/>
      <c r="AG39" s="76" t="n">
        <v>0.00016</v>
      </c>
      <c r="AH39" s="73"/>
      <c r="AI39" s="76" t="n">
        <v>0.00017</v>
      </c>
      <c r="AJ39" s="73"/>
      <c r="AK39" s="76" t="n">
        <v>0.00018</v>
      </c>
      <c r="AL39" s="73"/>
      <c r="AM39" s="76" t="n">
        <v>0.00019</v>
      </c>
      <c r="AN39" s="73"/>
      <c r="AO39" s="76" t="n">
        <v>0.0002</v>
      </c>
      <c r="AP39" s="73"/>
      <c r="AQ39" s="76" t="n">
        <v>0.0002</v>
      </c>
      <c r="AR39" s="73"/>
      <c r="AS39" s="76" t="n">
        <v>0.00021</v>
      </c>
      <c r="AT39" s="73"/>
      <c r="AU39" s="76" t="n">
        <v>0.00022</v>
      </c>
      <c r="AV39" s="73"/>
      <c r="AW39" s="76" t="n">
        <v>0.00023</v>
      </c>
      <c r="AX39" s="73"/>
      <c r="AY39" s="76" t="n">
        <v>0.00024</v>
      </c>
      <c r="AZ39" s="73"/>
      <c r="BA39" s="76" t="n">
        <v>0.00026</v>
      </c>
      <c r="BB39" s="73"/>
      <c r="BC39" s="76" t="n">
        <v>0.00027</v>
      </c>
      <c r="BD39" s="73"/>
      <c r="BE39" s="76" t="n">
        <v>0.00029</v>
      </c>
      <c r="BF39" s="73"/>
      <c r="BG39" s="76" t="n">
        <v>0.00032</v>
      </c>
      <c r="BH39" s="73"/>
      <c r="BI39" s="76" t="n">
        <v>0.00035</v>
      </c>
      <c r="BJ39" s="73"/>
      <c r="BK39" s="76" t="n">
        <v>0.00038</v>
      </c>
      <c r="BL39" s="73"/>
      <c r="BM39" s="76" t="n">
        <v>0.00042</v>
      </c>
      <c r="BN39" s="73"/>
      <c r="BO39" s="76" t="n">
        <v>0.00045</v>
      </c>
      <c r="BP39" s="73"/>
      <c r="BQ39" s="76" t="n">
        <v>0.0005</v>
      </c>
      <c r="BR39" s="73"/>
      <c r="BS39" s="76" t="n">
        <v>0.00055</v>
      </c>
      <c r="BT39" s="73"/>
      <c r="BU39" s="76" t="n">
        <v>0.0006</v>
      </c>
      <c r="BV39" s="73"/>
      <c r="BW39" s="76" t="n">
        <v>0.00066</v>
      </c>
      <c r="BX39" s="73"/>
      <c r="BY39" s="76" t="n">
        <v>0.00073</v>
      </c>
      <c r="BZ39" s="73"/>
      <c r="CA39" s="76" t="n">
        <v>0.00081</v>
      </c>
      <c r="CB39" s="73"/>
      <c r="CC39" s="76" t="n">
        <v>0.00089</v>
      </c>
      <c r="CD39" s="73"/>
      <c r="CE39" s="76" t="n">
        <v>0.00098</v>
      </c>
      <c r="CF39" s="73"/>
      <c r="CG39" s="76" t="n">
        <v>0.00108</v>
      </c>
      <c r="CH39" s="73"/>
      <c r="CI39" s="76" t="n">
        <v>0.00119</v>
      </c>
      <c r="CJ39" s="73"/>
      <c r="CK39" s="76" t="n">
        <v>0.00131</v>
      </c>
      <c r="CL39" s="73"/>
      <c r="CM39" s="76" t="n">
        <v>0.00144</v>
      </c>
      <c r="CN39" s="73"/>
      <c r="CO39" s="76" t="n">
        <v>0.00157</v>
      </c>
      <c r="CP39" s="73"/>
      <c r="CQ39" s="76" t="n">
        <v>0.00173</v>
      </c>
      <c r="CR39" s="73"/>
      <c r="CS39" s="76" t="n">
        <v>0.0019</v>
      </c>
      <c r="CT39" s="73"/>
      <c r="CU39" s="76" t="n">
        <v>0.00209</v>
      </c>
      <c r="CV39" s="73"/>
      <c r="CW39" s="76" t="n">
        <v>0.00231</v>
      </c>
      <c r="CX39" s="73"/>
      <c r="CY39" s="76" t="n">
        <v>0.00255</v>
      </c>
      <c r="CZ39" s="73"/>
      <c r="DA39" s="76" t="n">
        <v>0.00282</v>
      </c>
      <c r="DB39" s="73"/>
      <c r="DC39" s="76" t="n">
        <v>0.00311</v>
      </c>
      <c r="DD39" s="73"/>
      <c r="DE39" s="76" t="n">
        <v>0.00344</v>
      </c>
      <c r="DF39" s="73"/>
      <c r="DG39" s="76" t="n">
        <v>0.00379</v>
      </c>
      <c r="DH39" s="73"/>
      <c r="DI39" s="76" t="n">
        <v>0.00417</v>
      </c>
      <c r="DJ39" s="73"/>
      <c r="DK39" s="76" t="n">
        <v>0.00458</v>
      </c>
      <c r="DL39" s="73"/>
      <c r="DM39" s="76" t="n">
        <v>0.00503</v>
      </c>
      <c r="DN39" s="73"/>
      <c r="DO39" s="76" t="n">
        <v>0.00553</v>
      </c>
      <c r="DP39" s="73"/>
      <c r="DQ39" s="76" t="n">
        <v>0.00608</v>
      </c>
      <c r="DR39" s="73"/>
      <c r="DS39" s="76" t="n">
        <v>0.00669</v>
      </c>
      <c r="DT39" s="73"/>
      <c r="DU39" s="76" t="n">
        <v>0.00738</v>
      </c>
      <c r="DV39" s="73"/>
      <c r="DW39" s="76" t="n">
        <v>0.00814</v>
      </c>
      <c r="DX39" s="73"/>
      <c r="DY39" s="76" t="n">
        <v>0.00898</v>
      </c>
      <c r="DZ39" s="73"/>
      <c r="EA39" s="76" t="n">
        <v>0.00993</v>
      </c>
      <c r="EB39" s="73"/>
      <c r="EC39" s="76" t="n">
        <v>0.01098</v>
      </c>
      <c r="ED39" s="73"/>
      <c r="EE39" s="76" t="n">
        <v>0.01217</v>
      </c>
      <c r="EF39" s="73"/>
      <c r="EG39" s="76" t="n">
        <v>0.01352</v>
      </c>
      <c r="EH39" s="73"/>
      <c r="EI39" s="76" t="n">
        <v>0.01507</v>
      </c>
      <c r="EJ39" s="73"/>
      <c r="EK39" s="76" t="n">
        <v>0.01686</v>
      </c>
      <c r="EL39" s="73"/>
      <c r="EM39" s="76" t="n">
        <v>0.01892</v>
      </c>
      <c r="EN39" s="73"/>
      <c r="EO39" s="76" t="n">
        <v>0.02133</v>
      </c>
      <c r="EP39" s="73"/>
      <c r="EQ39" s="76" t="n">
        <v>0.02413</v>
      </c>
      <c r="ER39" s="73"/>
      <c r="ES39" s="76" t="n">
        <v>0.02741</v>
      </c>
      <c r="ET39" s="73"/>
      <c r="EU39" s="76" t="n">
        <v>0.03126</v>
      </c>
      <c r="EV39" s="73"/>
      <c r="EW39" s="76" t="n">
        <v>0.03581</v>
      </c>
      <c r="EX39" s="73"/>
      <c r="EY39" s="76" t="n">
        <v>0.04116</v>
      </c>
      <c r="EZ39" s="73"/>
      <c r="FA39" s="76" t="n">
        <v>0.04746</v>
      </c>
      <c r="FB39" s="73"/>
      <c r="FC39" s="76" t="n">
        <v>0.05484</v>
      </c>
      <c r="FD39" s="82"/>
    </row>
    <row r="40" customFormat="false" ht="12.8" hidden="false" customHeight="false" outlineLevel="0" collapsed="false">
      <c r="A40" s="71" t="s">
        <v>284</v>
      </c>
      <c r="B40" s="71" t="s">
        <v>448</v>
      </c>
      <c r="C40" s="74" t="n">
        <v>0.00276</v>
      </c>
      <c r="D40" s="74" t="n">
        <v>0.00043</v>
      </c>
      <c r="E40" s="74" t="n">
        <v>0.0001</v>
      </c>
      <c r="F40" s="74" t="n">
        <v>9E-005</v>
      </c>
      <c r="G40" s="74" t="n">
        <v>8E-005</v>
      </c>
      <c r="H40" s="74" t="n">
        <v>7E-005</v>
      </c>
      <c r="I40" s="74" t="n">
        <v>7E-005</v>
      </c>
      <c r="J40" s="74" t="n">
        <v>6E-005</v>
      </c>
      <c r="K40" s="74" t="n">
        <v>6E-005</v>
      </c>
      <c r="L40" s="74" t="n">
        <v>6E-005</v>
      </c>
      <c r="M40" s="81"/>
      <c r="N40" s="74" t="n">
        <v>7E-005</v>
      </c>
      <c r="O40" s="81"/>
      <c r="P40" s="74" t="n">
        <v>8E-005</v>
      </c>
      <c r="Q40" s="81"/>
      <c r="R40" s="74" t="n">
        <v>0.0001</v>
      </c>
      <c r="S40" s="81"/>
      <c r="T40" s="74" t="n">
        <v>0.00013</v>
      </c>
      <c r="U40" s="81"/>
      <c r="V40" s="74" t="n">
        <v>0.00016</v>
      </c>
      <c r="W40" s="81"/>
      <c r="X40" s="74" t="n">
        <v>0.0002</v>
      </c>
      <c r="Y40" s="81"/>
      <c r="Z40" s="74" t="n">
        <v>0.00023</v>
      </c>
      <c r="AA40" s="74" t="n">
        <v>0.00027</v>
      </c>
      <c r="AB40" s="81"/>
      <c r="AC40" s="74" t="n">
        <v>0.00032</v>
      </c>
      <c r="AD40" s="81"/>
      <c r="AE40" s="74" t="n">
        <v>0.00036</v>
      </c>
      <c r="AF40" s="81"/>
      <c r="AG40" s="74" t="n">
        <v>0.00041</v>
      </c>
      <c r="AH40" s="81"/>
      <c r="AI40" s="74" t="n">
        <v>0.00046</v>
      </c>
      <c r="AJ40" s="81"/>
      <c r="AK40" s="74" t="n">
        <v>0.0005</v>
      </c>
      <c r="AL40" s="81"/>
      <c r="AM40" s="74" t="n">
        <v>0.00054</v>
      </c>
      <c r="AN40" s="81"/>
      <c r="AO40" s="74" t="n">
        <v>0.00056</v>
      </c>
      <c r="AP40" s="81"/>
      <c r="AQ40" s="74" t="n">
        <v>0.00058</v>
      </c>
      <c r="AR40" s="81"/>
      <c r="AS40" s="74" t="n">
        <v>0.00059</v>
      </c>
      <c r="AT40" s="81"/>
      <c r="AU40" s="74" t="n">
        <v>0.00061</v>
      </c>
      <c r="AV40" s="81"/>
      <c r="AW40" s="74" t="n">
        <v>0.00062</v>
      </c>
      <c r="AX40" s="81"/>
      <c r="AY40" s="74" t="n">
        <v>0.00065</v>
      </c>
      <c r="AZ40" s="81"/>
      <c r="BA40" s="74" t="n">
        <v>0.00068</v>
      </c>
      <c r="BB40" s="81"/>
      <c r="BC40" s="74" t="n">
        <v>0.00071</v>
      </c>
      <c r="BD40" s="81"/>
      <c r="BE40" s="74" t="n">
        <v>0.00075</v>
      </c>
      <c r="BF40" s="81"/>
      <c r="BG40" s="74" t="n">
        <v>0.00079</v>
      </c>
      <c r="BH40" s="81"/>
      <c r="BI40" s="74" t="n">
        <v>0.00084</v>
      </c>
      <c r="BJ40" s="81"/>
      <c r="BK40" s="74" t="n">
        <v>0.0009</v>
      </c>
      <c r="BL40" s="81"/>
      <c r="BM40" s="74" t="n">
        <v>0.00096</v>
      </c>
      <c r="BN40" s="81"/>
      <c r="BO40" s="74" t="n">
        <v>0.00103</v>
      </c>
      <c r="BP40" s="81"/>
      <c r="BQ40" s="74" t="n">
        <v>0.0011</v>
      </c>
      <c r="BR40" s="81"/>
      <c r="BS40" s="74" t="n">
        <v>0.00118</v>
      </c>
      <c r="BT40" s="81"/>
      <c r="BU40" s="74" t="n">
        <v>0.00127</v>
      </c>
      <c r="BV40" s="81"/>
      <c r="BW40" s="74" t="n">
        <v>0.00138</v>
      </c>
      <c r="BX40" s="81"/>
      <c r="BY40" s="74" t="n">
        <v>0.0015</v>
      </c>
      <c r="BZ40" s="81"/>
      <c r="CA40" s="74" t="n">
        <v>0.00164</v>
      </c>
      <c r="CB40" s="81"/>
      <c r="CC40" s="74" t="n">
        <v>0.00181</v>
      </c>
      <c r="CD40" s="81"/>
      <c r="CE40" s="74" t="n">
        <v>0.002</v>
      </c>
      <c r="CF40" s="81"/>
      <c r="CG40" s="74" t="n">
        <v>0.00221</v>
      </c>
      <c r="CH40" s="81"/>
      <c r="CI40" s="74" t="n">
        <v>0.00245</v>
      </c>
      <c r="CJ40" s="81"/>
      <c r="CK40" s="74" t="n">
        <v>0.00271</v>
      </c>
      <c r="CL40" s="81"/>
      <c r="CM40" s="74" t="n">
        <v>0.00298</v>
      </c>
      <c r="CN40" s="81"/>
      <c r="CO40" s="74" t="n">
        <v>0.00328</v>
      </c>
      <c r="CP40" s="81"/>
      <c r="CQ40" s="74" t="n">
        <v>0.0036</v>
      </c>
      <c r="CR40" s="81"/>
      <c r="CS40" s="74" t="n">
        <v>0.00395</v>
      </c>
      <c r="CT40" s="81"/>
      <c r="CU40" s="74" t="n">
        <v>0.00433</v>
      </c>
      <c r="CV40" s="81"/>
      <c r="CW40" s="74" t="n">
        <v>0.00477</v>
      </c>
      <c r="CX40" s="81"/>
      <c r="CY40" s="74" t="n">
        <v>0.00525</v>
      </c>
      <c r="CZ40" s="81"/>
      <c r="DA40" s="74" t="n">
        <v>0.00578</v>
      </c>
      <c r="DB40" s="81"/>
      <c r="DC40" s="74" t="n">
        <v>0.00638</v>
      </c>
      <c r="DD40" s="81"/>
      <c r="DE40" s="74" t="n">
        <v>0.00705</v>
      </c>
      <c r="DF40" s="81"/>
      <c r="DG40" s="74" t="n">
        <v>0.00779</v>
      </c>
      <c r="DH40" s="81"/>
      <c r="DI40" s="74" t="n">
        <v>0.00862</v>
      </c>
      <c r="DJ40" s="81"/>
      <c r="DK40" s="74" t="n">
        <v>0.00954</v>
      </c>
      <c r="DL40" s="81"/>
      <c r="DM40" s="74" t="n">
        <v>0.01055</v>
      </c>
      <c r="DN40" s="81"/>
      <c r="DO40" s="74" t="n">
        <v>0.01165</v>
      </c>
      <c r="DP40" s="81"/>
      <c r="DQ40" s="74" t="n">
        <v>0.01283</v>
      </c>
      <c r="DR40" s="81"/>
      <c r="DS40" s="74" t="n">
        <v>0.01411</v>
      </c>
      <c r="DT40" s="81"/>
      <c r="DU40" s="74" t="n">
        <v>0.01551</v>
      </c>
      <c r="DV40" s="81"/>
      <c r="DW40" s="74" t="n">
        <v>0.01702</v>
      </c>
      <c r="DX40" s="81"/>
      <c r="DY40" s="74" t="n">
        <v>0.01865</v>
      </c>
      <c r="DZ40" s="81"/>
      <c r="EA40" s="74" t="n">
        <v>0.02039</v>
      </c>
      <c r="EB40" s="81"/>
      <c r="EC40" s="74" t="n">
        <v>0.02226</v>
      </c>
      <c r="ED40" s="81"/>
      <c r="EE40" s="74" t="n">
        <v>0.02426</v>
      </c>
      <c r="EF40" s="81"/>
      <c r="EG40" s="74" t="n">
        <v>0.02644</v>
      </c>
      <c r="EH40" s="81"/>
      <c r="EI40" s="74" t="n">
        <v>0.02886</v>
      </c>
      <c r="EJ40" s="81"/>
      <c r="EK40" s="74" t="n">
        <v>0.03156</v>
      </c>
      <c r="EL40" s="81"/>
      <c r="EM40" s="74" t="n">
        <v>0.0346</v>
      </c>
      <c r="EN40" s="81"/>
      <c r="EO40" s="74" t="n">
        <v>0.03802</v>
      </c>
      <c r="EP40" s="81"/>
      <c r="EQ40" s="74" t="n">
        <v>0.04188</v>
      </c>
      <c r="ER40" s="81"/>
      <c r="ES40" s="74" t="n">
        <v>0.04627</v>
      </c>
      <c r="ET40" s="81"/>
      <c r="EU40" s="74" t="n">
        <v>0.05133</v>
      </c>
      <c r="EV40" s="81"/>
      <c r="EW40" s="74" t="n">
        <v>0.05715</v>
      </c>
      <c r="EX40" s="81"/>
      <c r="EY40" s="74" t="n">
        <v>0.06382</v>
      </c>
      <c r="EZ40" s="81"/>
      <c r="FA40" s="74" t="n">
        <v>0.07147</v>
      </c>
      <c r="FB40" s="81"/>
      <c r="FC40" s="74" t="n">
        <v>0.08027</v>
      </c>
      <c r="FD40" s="82" t="n">
        <f aca="false">AVERAGE(C40:FC41)</f>
        <v>0.0078714880952381</v>
      </c>
    </row>
    <row r="41" customFormat="false" ht="12.8" hidden="false" customHeight="false" outlineLevel="0" collapsed="false">
      <c r="A41" s="71" t="s">
        <v>284</v>
      </c>
      <c r="B41" s="71" t="s">
        <v>449</v>
      </c>
      <c r="C41" s="76" t="n">
        <v>0.0025</v>
      </c>
      <c r="D41" s="76" t="n">
        <v>0.00028</v>
      </c>
      <c r="E41" s="76" t="n">
        <v>9E-005</v>
      </c>
      <c r="F41" s="76" t="n">
        <v>8E-005</v>
      </c>
      <c r="G41" s="76" t="n">
        <v>7E-005</v>
      </c>
      <c r="H41" s="76" t="n">
        <v>6E-005</v>
      </c>
      <c r="I41" s="76" t="n">
        <v>6E-005</v>
      </c>
      <c r="J41" s="76" t="n">
        <v>5E-005</v>
      </c>
      <c r="K41" s="76" t="n">
        <v>5E-005</v>
      </c>
      <c r="L41" s="76" t="n">
        <v>6E-005</v>
      </c>
      <c r="M41" s="73"/>
      <c r="N41" s="76" t="n">
        <v>6E-005</v>
      </c>
      <c r="O41" s="73"/>
      <c r="P41" s="76" t="n">
        <v>7E-005</v>
      </c>
      <c r="Q41" s="73"/>
      <c r="R41" s="76" t="n">
        <v>7E-005</v>
      </c>
      <c r="S41" s="73"/>
      <c r="T41" s="76" t="n">
        <v>8E-005</v>
      </c>
      <c r="U41" s="73"/>
      <c r="V41" s="76" t="n">
        <v>9E-005</v>
      </c>
      <c r="W41" s="73"/>
      <c r="X41" s="76" t="n">
        <v>0.0001</v>
      </c>
      <c r="Y41" s="73"/>
      <c r="Z41" s="76" t="n">
        <v>0.00011</v>
      </c>
      <c r="AA41" s="76" t="n">
        <v>0.00012</v>
      </c>
      <c r="AB41" s="73"/>
      <c r="AC41" s="76" t="n">
        <v>0.00013</v>
      </c>
      <c r="AD41" s="73"/>
      <c r="AE41" s="76" t="n">
        <v>0.00014</v>
      </c>
      <c r="AF41" s="73"/>
      <c r="AG41" s="76" t="n">
        <v>0.00016</v>
      </c>
      <c r="AH41" s="73"/>
      <c r="AI41" s="76" t="n">
        <v>0.00017</v>
      </c>
      <c r="AJ41" s="73"/>
      <c r="AK41" s="76" t="n">
        <v>0.00018</v>
      </c>
      <c r="AL41" s="73"/>
      <c r="AM41" s="76" t="n">
        <v>0.00018</v>
      </c>
      <c r="AN41" s="73"/>
      <c r="AO41" s="76" t="n">
        <v>0.00019</v>
      </c>
      <c r="AP41" s="73"/>
      <c r="AQ41" s="76" t="n">
        <v>0.0002</v>
      </c>
      <c r="AR41" s="73"/>
      <c r="AS41" s="76" t="n">
        <v>0.00021</v>
      </c>
      <c r="AT41" s="73"/>
      <c r="AU41" s="76" t="n">
        <v>0.00022</v>
      </c>
      <c r="AV41" s="73"/>
      <c r="AW41" s="76" t="n">
        <v>0.00023</v>
      </c>
      <c r="AX41" s="73"/>
      <c r="AY41" s="76" t="n">
        <v>0.00024</v>
      </c>
      <c r="AZ41" s="73"/>
      <c r="BA41" s="76" t="n">
        <v>0.00025</v>
      </c>
      <c r="BB41" s="73"/>
      <c r="BC41" s="76" t="n">
        <v>0.00027</v>
      </c>
      <c r="BD41" s="73"/>
      <c r="BE41" s="76" t="n">
        <v>0.00029</v>
      </c>
      <c r="BF41" s="73"/>
      <c r="BG41" s="76" t="n">
        <v>0.00031</v>
      </c>
      <c r="BH41" s="73"/>
      <c r="BI41" s="76" t="n">
        <v>0.00034</v>
      </c>
      <c r="BJ41" s="73"/>
      <c r="BK41" s="76" t="n">
        <v>0.00037</v>
      </c>
      <c r="BL41" s="73"/>
      <c r="BM41" s="76" t="n">
        <v>0.00041</v>
      </c>
      <c r="BN41" s="73"/>
      <c r="BO41" s="76" t="n">
        <v>0.00045</v>
      </c>
      <c r="BP41" s="73"/>
      <c r="BQ41" s="76" t="n">
        <v>0.00049</v>
      </c>
      <c r="BR41" s="73"/>
      <c r="BS41" s="76" t="n">
        <v>0.00054</v>
      </c>
      <c r="BT41" s="73"/>
      <c r="BU41" s="76" t="n">
        <v>0.00059</v>
      </c>
      <c r="BV41" s="73"/>
      <c r="BW41" s="76" t="n">
        <v>0.00066</v>
      </c>
      <c r="BX41" s="73"/>
      <c r="BY41" s="76" t="n">
        <v>0.00072</v>
      </c>
      <c r="BZ41" s="73"/>
      <c r="CA41" s="76" t="n">
        <v>0.0008</v>
      </c>
      <c r="CB41" s="73"/>
      <c r="CC41" s="76" t="n">
        <v>0.00088</v>
      </c>
      <c r="CD41" s="73"/>
      <c r="CE41" s="76" t="n">
        <v>0.00097</v>
      </c>
      <c r="CF41" s="73"/>
      <c r="CG41" s="76" t="n">
        <v>0.00107</v>
      </c>
      <c r="CH41" s="73"/>
      <c r="CI41" s="76" t="n">
        <v>0.00118</v>
      </c>
      <c r="CJ41" s="73"/>
      <c r="CK41" s="76" t="n">
        <v>0.00129</v>
      </c>
      <c r="CL41" s="73"/>
      <c r="CM41" s="76" t="n">
        <v>0.00142</v>
      </c>
      <c r="CN41" s="73"/>
      <c r="CO41" s="76" t="n">
        <v>0.00155</v>
      </c>
      <c r="CP41" s="73"/>
      <c r="CQ41" s="76" t="n">
        <v>0.0017</v>
      </c>
      <c r="CR41" s="73"/>
      <c r="CS41" s="76" t="n">
        <v>0.00187</v>
      </c>
      <c r="CT41" s="73"/>
      <c r="CU41" s="76" t="n">
        <v>0.00206</v>
      </c>
      <c r="CV41" s="73"/>
      <c r="CW41" s="76" t="n">
        <v>0.00227</v>
      </c>
      <c r="CX41" s="73"/>
      <c r="CY41" s="76" t="n">
        <v>0.00251</v>
      </c>
      <c r="CZ41" s="73"/>
      <c r="DA41" s="76" t="n">
        <v>0.00277</v>
      </c>
      <c r="DB41" s="73"/>
      <c r="DC41" s="76" t="n">
        <v>0.00306</v>
      </c>
      <c r="DD41" s="73"/>
      <c r="DE41" s="76" t="n">
        <v>0.00338</v>
      </c>
      <c r="DF41" s="73"/>
      <c r="DG41" s="76" t="n">
        <v>0.00372</v>
      </c>
      <c r="DH41" s="73"/>
      <c r="DI41" s="76" t="n">
        <v>0.00409</v>
      </c>
      <c r="DJ41" s="73"/>
      <c r="DK41" s="76" t="n">
        <v>0.00449</v>
      </c>
      <c r="DL41" s="73"/>
      <c r="DM41" s="76" t="n">
        <v>0.00493</v>
      </c>
      <c r="DN41" s="73"/>
      <c r="DO41" s="76" t="n">
        <v>0.00542</v>
      </c>
      <c r="DP41" s="73"/>
      <c r="DQ41" s="76" t="n">
        <v>0.00596</v>
      </c>
      <c r="DR41" s="73"/>
      <c r="DS41" s="76" t="n">
        <v>0.00656</v>
      </c>
      <c r="DT41" s="73"/>
      <c r="DU41" s="76" t="n">
        <v>0.00723</v>
      </c>
      <c r="DV41" s="73"/>
      <c r="DW41" s="76" t="n">
        <v>0.00797</v>
      </c>
      <c r="DX41" s="73"/>
      <c r="DY41" s="76" t="n">
        <v>0.0088</v>
      </c>
      <c r="DZ41" s="73"/>
      <c r="EA41" s="76" t="n">
        <v>0.00972</v>
      </c>
      <c r="EB41" s="73"/>
      <c r="EC41" s="76" t="n">
        <v>0.01075</v>
      </c>
      <c r="ED41" s="73"/>
      <c r="EE41" s="76" t="n">
        <v>0.01192</v>
      </c>
      <c r="EF41" s="73"/>
      <c r="EG41" s="76" t="n">
        <v>0.01324</v>
      </c>
      <c r="EH41" s="73"/>
      <c r="EI41" s="76" t="n">
        <v>0.01475</v>
      </c>
      <c r="EJ41" s="73"/>
      <c r="EK41" s="76" t="n">
        <v>0.0165</v>
      </c>
      <c r="EL41" s="73"/>
      <c r="EM41" s="76" t="n">
        <v>0.01852</v>
      </c>
      <c r="EN41" s="73"/>
      <c r="EO41" s="76" t="n">
        <v>0.02087</v>
      </c>
      <c r="EP41" s="73"/>
      <c r="EQ41" s="76" t="n">
        <v>0.02362</v>
      </c>
      <c r="ER41" s="73"/>
      <c r="ES41" s="76" t="n">
        <v>0.02684</v>
      </c>
      <c r="ET41" s="73"/>
      <c r="EU41" s="76" t="n">
        <v>0.03062</v>
      </c>
      <c r="EV41" s="73"/>
      <c r="EW41" s="76" t="n">
        <v>0.03509</v>
      </c>
      <c r="EX41" s="73"/>
      <c r="EY41" s="76" t="n">
        <v>0.04035</v>
      </c>
      <c r="EZ41" s="73"/>
      <c r="FA41" s="76" t="n">
        <v>0.04655</v>
      </c>
      <c r="FB41" s="73"/>
      <c r="FC41" s="76" t="n">
        <v>0.05383</v>
      </c>
      <c r="FD41" s="82"/>
    </row>
    <row r="42" customFormat="false" ht="12.8" hidden="false" customHeight="false" outlineLevel="0" collapsed="false">
      <c r="A42" s="71" t="s">
        <v>285</v>
      </c>
      <c r="B42" s="71" t="s">
        <v>448</v>
      </c>
      <c r="C42" s="74" t="n">
        <v>0.00267</v>
      </c>
      <c r="D42" s="74" t="n">
        <v>0.00042</v>
      </c>
      <c r="E42" s="74" t="n">
        <v>0.0001</v>
      </c>
      <c r="F42" s="74" t="n">
        <v>9E-005</v>
      </c>
      <c r="G42" s="74" t="n">
        <v>8E-005</v>
      </c>
      <c r="H42" s="74" t="n">
        <v>7E-005</v>
      </c>
      <c r="I42" s="74" t="n">
        <v>6E-005</v>
      </c>
      <c r="J42" s="74" t="n">
        <v>6E-005</v>
      </c>
      <c r="K42" s="74" t="n">
        <v>6E-005</v>
      </c>
      <c r="L42" s="74" t="n">
        <v>6E-005</v>
      </c>
      <c r="M42" s="81"/>
      <c r="N42" s="74" t="n">
        <v>7E-005</v>
      </c>
      <c r="O42" s="81"/>
      <c r="P42" s="74" t="n">
        <v>8E-005</v>
      </c>
      <c r="Q42" s="81"/>
      <c r="R42" s="74" t="n">
        <v>0.0001</v>
      </c>
      <c r="S42" s="81"/>
      <c r="T42" s="74" t="n">
        <v>0.00012</v>
      </c>
      <c r="U42" s="81"/>
      <c r="V42" s="74" t="n">
        <v>0.00016</v>
      </c>
      <c r="W42" s="81"/>
      <c r="X42" s="74" t="n">
        <v>0.00019</v>
      </c>
      <c r="Y42" s="81"/>
      <c r="Z42" s="74" t="n">
        <v>0.00023</v>
      </c>
      <c r="AA42" s="74" t="n">
        <v>0.00027</v>
      </c>
      <c r="AB42" s="81"/>
      <c r="AC42" s="74" t="n">
        <v>0.00031</v>
      </c>
      <c r="AD42" s="81"/>
      <c r="AE42" s="74" t="n">
        <v>0.00036</v>
      </c>
      <c r="AF42" s="81"/>
      <c r="AG42" s="74" t="n">
        <v>0.00041</v>
      </c>
      <c r="AH42" s="81"/>
      <c r="AI42" s="74" t="n">
        <v>0.00045</v>
      </c>
      <c r="AJ42" s="81"/>
      <c r="AK42" s="74" t="n">
        <v>0.0005</v>
      </c>
      <c r="AL42" s="81"/>
      <c r="AM42" s="74" t="n">
        <v>0.00053</v>
      </c>
      <c r="AN42" s="81"/>
      <c r="AO42" s="74" t="n">
        <v>0.00055</v>
      </c>
      <c r="AP42" s="81"/>
      <c r="AQ42" s="74" t="n">
        <v>0.00057</v>
      </c>
      <c r="AR42" s="81"/>
      <c r="AS42" s="74" t="n">
        <v>0.00058</v>
      </c>
      <c r="AT42" s="81"/>
      <c r="AU42" s="74" t="n">
        <v>0.0006</v>
      </c>
      <c r="AV42" s="81"/>
      <c r="AW42" s="74" t="n">
        <v>0.00062</v>
      </c>
      <c r="AX42" s="81"/>
      <c r="AY42" s="74" t="n">
        <v>0.00064</v>
      </c>
      <c r="AZ42" s="81"/>
      <c r="BA42" s="74" t="n">
        <v>0.00067</v>
      </c>
      <c r="BB42" s="81"/>
      <c r="BC42" s="74" t="n">
        <v>0.0007</v>
      </c>
      <c r="BD42" s="81"/>
      <c r="BE42" s="74" t="n">
        <v>0.00074</v>
      </c>
      <c r="BF42" s="81"/>
      <c r="BG42" s="74" t="n">
        <v>0.00079</v>
      </c>
      <c r="BH42" s="81"/>
      <c r="BI42" s="74" t="n">
        <v>0.00084</v>
      </c>
      <c r="BJ42" s="81"/>
      <c r="BK42" s="74" t="n">
        <v>0.00089</v>
      </c>
      <c r="BL42" s="81"/>
      <c r="BM42" s="74" t="n">
        <v>0.00095</v>
      </c>
      <c r="BN42" s="81"/>
      <c r="BO42" s="74" t="n">
        <v>0.00102</v>
      </c>
      <c r="BP42" s="81"/>
      <c r="BQ42" s="74" t="n">
        <v>0.00109</v>
      </c>
      <c r="BR42" s="81"/>
      <c r="BS42" s="74" t="n">
        <v>0.00117</v>
      </c>
      <c r="BT42" s="81"/>
      <c r="BU42" s="74" t="n">
        <v>0.00126</v>
      </c>
      <c r="BV42" s="81"/>
      <c r="BW42" s="74" t="n">
        <v>0.00137</v>
      </c>
      <c r="BX42" s="81"/>
      <c r="BY42" s="74" t="n">
        <v>0.00148</v>
      </c>
      <c r="BZ42" s="81"/>
      <c r="CA42" s="74" t="n">
        <v>0.00162</v>
      </c>
      <c r="CB42" s="81"/>
      <c r="CC42" s="74" t="n">
        <v>0.00178</v>
      </c>
      <c r="CD42" s="81"/>
      <c r="CE42" s="74" t="n">
        <v>0.00197</v>
      </c>
      <c r="CF42" s="81"/>
      <c r="CG42" s="74" t="n">
        <v>0.00218</v>
      </c>
      <c r="CH42" s="81"/>
      <c r="CI42" s="74" t="n">
        <v>0.00241</v>
      </c>
      <c r="CJ42" s="81"/>
      <c r="CK42" s="74" t="n">
        <v>0.00266</v>
      </c>
      <c r="CL42" s="81"/>
      <c r="CM42" s="74" t="n">
        <v>0.00293</v>
      </c>
      <c r="CN42" s="81"/>
      <c r="CO42" s="74" t="n">
        <v>0.00322</v>
      </c>
      <c r="CP42" s="81"/>
      <c r="CQ42" s="74" t="n">
        <v>0.00353</v>
      </c>
      <c r="CR42" s="81"/>
      <c r="CS42" s="74" t="n">
        <v>0.00387</v>
      </c>
      <c r="CT42" s="81"/>
      <c r="CU42" s="74" t="n">
        <v>0.00425</v>
      </c>
      <c r="CV42" s="81"/>
      <c r="CW42" s="74" t="n">
        <v>0.00467</v>
      </c>
      <c r="CX42" s="81"/>
      <c r="CY42" s="74" t="n">
        <v>0.00514</v>
      </c>
      <c r="CZ42" s="81"/>
      <c r="DA42" s="74" t="n">
        <v>0.00566</v>
      </c>
      <c r="DB42" s="81"/>
      <c r="DC42" s="74" t="n">
        <v>0.00625</v>
      </c>
      <c r="DD42" s="81"/>
      <c r="DE42" s="74" t="n">
        <v>0.0069</v>
      </c>
      <c r="DF42" s="81"/>
      <c r="DG42" s="74" t="n">
        <v>0.00763</v>
      </c>
      <c r="DH42" s="81"/>
      <c r="DI42" s="74" t="n">
        <v>0.00844</v>
      </c>
      <c r="DJ42" s="81"/>
      <c r="DK42" s="74" t="n">
        <v>0.00933</v>
      </c>
      <c r="DL42" s="81"/>
      <c r="DM42" s="74" t="n">
        <v>0.01032</v>
      </c>
      <c r="DN42" s="81"/>
      <c r="DO42" s="74" t="n">
        <v>0.01139</v>
      </c>
      <c r="DP42" s="81"/>
      <c r="DQ42" s="74" t="n">
        <v>0.01255</v>
      </c>
      <c r="DR42" s="81"/>
      <c r="DS42" s="74" t="n">
        <v>0.01381</v>
      </c>
      <c r="DT42" s="81"/>
      <c r="DU42" s="74" t="n">
        <v>0.01518</v>
      </c>
      <c r="DV42" s="81"/>
      <c r="DW42" s="74" t="n">
        <v>0.01666</v>
      </c>
      <c r="DX42" s="81"/>
      <c r="DY42" s="74" t="n">
        <v>0.01826</v>
      </c>
      <c r="DZ42" s="81"/>
      <c r="EA42" s="74" t="n">
        <v>0.01997</v>
      </c>
      <c r="EB42" s="81"/>
      <c r="EC42" s="74" t="n">
        <v>0.02179</v>
      </c>
      <c r="ED42" s="81"/>
      <c r="EE42" s="74" t="n">
        <v>0.02376</v>
      </c>
      <c r="EF42" s="81"/>
      <c r="EG42" s="74" t="n">
        <v>0.0259</v>
      </c>
      <c r="EH42" s="81"/>
      <c r="EI42" s="74" t="n">
        <v>0.02827</v>
      </c>
      <c r="EJ42" s="81"/>
      <c r="EK42" s="74" t="n">
        <v>0.03093</v>
      </c>
      <c r="EL42" s="81"/>
      <c r="EM42" s="74" t="n">
        <v>0.03392</v>
      </c>
      <c r="EN42" s="81"/>
      <c r="EO42" s="74" t="n">
        <v>0.03728</v>
      </c>
      <c r="EP42" s="81"/>
      <c r="EQ42" s="74" t="n">
        <v>0.04108</v>
      </c>
      <c r="ER42" s="81"/>
      <c r="ES42" s="74" t="n">
        <v>0.04541</v>
      </c>
      <c r="ET42" s="81"/>
      <c r="EU42" s="74" t="n">
        <v>0.0504</v>
      </c>
      <c r="EV42" s="81"/>
      <c r="EW42" s="74" t="n">
        <v>0.05614</v>
      </c>
      <c r="EX42" s="81"/>
      <c r="EY42" s="74" t="n">
        <v>0.06273</v>
      </c>
      <c r="EZ42" s="81"/>
      <c r="FA42" s="74" t="n">
        <v>0.0703</v>
      </c>
      <c r="FB42" s="81"/>
      <c r="FC42" s="74" t="n">
        <v>0.07902</v>
      </c>
      <c r="FD42" s="82" t="n">
        <f aca="false">AVERAGE(C42:FC43)</f>
        <v>0.00772125</v>
      </c>
    </row>
    <row r="43" customFormat="false" ht="12.8" hidden="false" customHeight="false" outlineLevel="0" collapsed="false">
      <c r="A43" s="71" t="s">
        <v>285</v>
      </c>
      <c r="B43" s="71" t="s">
        <v>449</v>
      </c>
      <c r="C43" s="76" t="n">
        <v>0.00241</v>
      </c>
      <c r="D43" s="76" t="n">
        <v>0.00028</v>
      </c>
      <c r="E43" s="76" t="n">
        <v>8E-005</v>
      </c>
      <c r="F43" s="76" t="n">
        <v>7E-005</v>
      </c>
      <c r="G43" s="76" t="n">
        <v>6E-005</v>
      </c>
      <c r="H43" s="76" t="n">
        <v>6E-005</v>
      </c>
      <c r="I43" s="76" t="n">
        <v>6E-005</v>
      </c>
      <c r="J43" s="76" t="n">
        <v>5E-005</v>
      </c>
      <c r="K43" s="76" t="n">
        <v>5E-005</v>
      </c>
      <c r="L43" s="76" t="n">
        <v>5E-005</v>
      </c>
      <c r="M43" s="73"/>
      <c r="N43" s="76" t="n">
        <v>6E-005</v>
      </c>
      <c r="O43" s="73"/>
      <c r="P43" s="76" t="n">
        <v>6E-005</v>
      </c>
      <c r="Q43" s="73"/>
      <c r="R43" s="76" t="n">
        <v>7E-005</v>
      </c>
      <c r="S43" s="73"/>
      <c r="T43" s="76" t="n">
        <v>8E-005</v>
      </c>
      <c r="U43" s="73"/>
      <c r="V43" s="76" t="n">
        <v>9E-005</v>
      </c>
      <c r="W43" s="73"/>
      <c r="X43" s="76" t="n">
        <v>0.0001</v>
      </c>
      <c r="Y43" s="73"/>
      <c r="Z43" s="76" t="n">
        <v>0.00011</v>
      </c>
      <c r="AA43" s="76" t="n">
        <v>0.00012</v>
      </c>
      <c r="AB43" s="73"/>
      <c r="AC43" s="76" t="n">
        <v>0.00013</v>
      </c>
      <c r="AD43" s="73"/>
      <c r="AE43" s="76" t="n">
        <v>0.00014</v>
      </c>
      <c r="AF43" s="73"/>
      <c r="AG43" s="76" t="n">
        <v>0.00015</v>
      </c>
      <c r="AH43" s="73"/>
      <c r="AI43" s="76" t="n">
        <v>0.00016</v>
      </c>
      <c r="AJ43" s="73"/>
      <c r="AK43" s="76" t="n">
        <v>0.00017</v>
      </c>
      <c r="AL43" s="73"/>
      <c r="AM43" s="76" t="n">
        <v>0.00018</v>
      </c>
      <c r="AN43" s="73"/>
      <c r="AO43" s="76" t="n">
        <v>0.00019</v>
      </c>
      <c r="AP43" s="73"/>
      <c r="AQ43" s="76" t="n">
        <v>0.0002</v>
      </c>
      <c r="AR43" s="73"/>
      <c r="AS43" s="76" t="n">
        <v>0.0002</v>
      </c>
      <c r="AT43" s="73"/>
      <c r="AU43" s="76" t="n">
        <v>0.00021</v>
      </c>
      <c r="AV43" s="73"/>
      <c r="AW43" s="76" t="n">
        <v>0.00022</v>
      </c>
      <c r="AX43" s="73"/>
      <c r="AY43" s="76" t="n">
        <v>0.00023</v>
      </c>
      <c r="AZ43" s="73"/>
      <c r="BA43" s="76" t="n">
        <v>0.00025</v>
      </c>
      <c r="BB43" s="73"/>
      <c r="BC43" s="76" t="n">
        <v>0.00026</v>
      </c>
      <c r="BD43" s="73"/>
      <c r="BE43" s="76" t="n">
        <v>0.00028</v>
      </c>
      <c r="BF43" s="73"/>
      <c r="BG43" s="76" t="n">
        <v>0.00031</v>
      </c>
      <c r="BH43" s="73"/>
      <c r="BI43" s="76" t="n">
        <v>0.00034</v>
      </c>
      <c r="BJ43" s="73"/>
      <c r="BK43" s="76" t="n">
        <v>0.00037</v>
      </c>
      <c r="BL43" s="73"/>
      <c r="BM43" s="76" t="n">
        <v>0.0004</v>
      </c>
      <c r="BN43" s="73"/>
      <c r="BO43" s="76" t="n">
        <v>0.00044</v>
      </c>
      <c r="BP43" s="73"/>
      <c r="BQ43" s="76" t="n">
        <v>0.00048</v>
      </c>
      <c r="BR43" s="73"/>
      <c r="BS43" s="76" t="n">
        <v>0.00053</v>
      </c>
      <c r="BT43" s="73"/>
      <c r="BU43" s="76" t="n">
        <v>0.00059</v>
      </c>
      <c r="BV43" s="73"/>
      <c r="BW43" s="76" t="n">
        <v>0.00065</v>
      </c>
      <c r="BX43" s="73"/>
      <c r="BY43" s="76" t="n">
        <v>0.00072</v>
      </c>
      <c r="BZ43" s="73"/>
      <c r="CA43" s="76" t="n">
        <v>0.00079</v>
      </c>
      <c r="CB43" s="73"/>
      <c r="CC43" s="76" t="n">
        <v>0.00087</v>
      </c>
      <c r="CD43" s="73"/>
      <c r="CE43" s="76" t="n">
        <v>0.00096</v>
      </c>
      <c r="CF43" s="73"/>
      <c r="CG43" s="76" t="n">
        <v>0.00106</v>
      </c>
      <c r="CH43" s="73"/>
      <c r="CI43" s="76" t="n">
        <v>0.00116</v>
      </c>
      <c r="CJ43" s="73"/>
      <c r="CK43" s="76" t="n">
        <v>0.00128</v>
      </c>
      <c r="CL43" s="73"/>
      <c r="CM43" s="76" t="n">
        <v>0.0014</v>
      </c>
      <c r="CN43" s="73"/>
      <c r="CO43" s="76" t="n">
        <v>0.00153</v>
      </c>
      <c r="CP43" s="73"/>
      <c r="CQ43" s="76" t="n">
        <v>0.00168</v>
      </c>
      <c r="CR43" s="73"/>
      <c r="CS43" s="76" t="n">
        <v>0.00185</v>
      </c>
      <c r="CT43" s="73"/>
      <c r="CU43" s="76" t="n">
        <v>0.00203</v>
      </c>
      <c r="CV43" s="73"/>
      <c r="CW43" s="76" t="n">
        <v>0.00224</v>
      </c>
      <c r="CX43" s="73"/>
      <c r="CY43" s="76" t="n">
        <v>0.00247</v>
      </c>
      <c r="CZ43" s="73"/>
      <c r="DA43" s="76" t="n">
        <v>0.00273</v>
      </c>
      <c r="DB43" s="73"/>
      <c r="DC43" s="76" t="n">
        <v>0.00301</v>
      </c>
      <c r="DD43" s="73"/>
      <c r="DE43" s="76" t="n">
        <v>0.00332</v>
      </c>
      <c r="DF43" s="73"/>
      <c r="DG43" s="76" t="n">
        <v>0.00365</v>
      </c>
      <c r="DH43" s="73"/>
      <c r="DI43" s="76" t="n">
        <v>0.00401</v>
      </c>
      <c r="DJ43" s="73"/>
      <c r="DK43" s="76" t="n">
        <v>0.00441</v>
      </c>
      <c r="DL43" s="73"/>
      <c r="DM43" s="76" t="n">
        <v>0.00483</v>
      </c>
      <c r="DN43" s="73"/>
      <c r="DO43" s="76" t="n">
        <v>0.00531</v>
      </c>
      <c r="DP43" s="73"/>
      <c r="DQ43" s="76" t="n">
        <v>0.00584</v>
      </c>
      <c r="DR43" s="73"/>
      <c r="DS43" s="76" t="n">
        <v>0.00642</v>
      </c>
      <c r="DT43" s="73"/>
      <c r="DU43" s="76" t="n">
        <v>0.00708</v>
      </c>
      <c r="DV43" s="73"/>
      <c r="DW43" s="76" t="n">
        <v>0.00781</v>
      </c>
      <c r="DX43" s="73"/>
      <c r="DY43" s="76" t="n">
        <v>0.00862</v>
      </c>
      <c r="DZ43" s="73"/>
      <c r="EA43" s="76" t="n">
        <v>0.00952</v>
      </c>
      <c r="EB43" s="73"/>
      <c r="EC43" s="76" t="n">
        <v>0.01053</v>
      </c>
      <c r="ED43" s="73"/>
      <c r="EE43" s="76" t="n">
        <v>0.01166</v>
      </c>
      <c r="EF43" s="73"/>
      <c r="EG43" s="76" t="n">
        <v>0.01296</v>
      </c>
      <c r="EH43" s="73"/>
      <c r="EI43" s="76" t="n">
        <v>0.01444</v>
      </c>
      <c r="EJ43" s="73"/>
      <c r="EK43" s="76" t="n">
        <v>0.01615</v>
      </c>
      <c r="EL43" s="73"/>
      <c r="EM43" s="76" t="n">
        <v>0.01813</v>
      </c>
      <c r="EN43" s="73"/>
      <c r="EO43" s="76" t="n">
        <v>0.02043</v>
      </c>
      <c r="EP43" s="73"/>
      <c r="EQ43" s="76" t="n">
        <v>0.02313</v>
      </c>
      <c r="ER43" s="73"/>
      <c r="ES43" s="76" t="n">
        <v>0.02628</v>
      </c>
      <c r="ET43" s="73"/>
      <c r="EU43" s="76" t="n">
        <v>0.03</v>
      </c>
      <c r="EV43" s="73"/>
      <c r="EW43" s="76" t="n">
        <v>0.03438</v>
      </c>
      <c r="EX43" s="73"/>
      <c r="EY43" s="76" t="n">
        <v>0.03956</v>
      </c>
      <c r="EZ43" s="73"/>
      <c r="FA43" s="76" t="n">
        <v>0.04566</v>
      </c>
      <c r="FB43" s="73"/>
      <c r="FC43" s="76" t="n">
        <v>0.05283</v>
      </c>
      <c r="FD43" s="82"/>
    </row>
    <row r="44" customFormat="false" ht="12.8" hidden="false" customHeight="false" outlineLevel="0" collapsed="false">
      <c r="A44" s="71" t="s">
        <v>286</v>
      </c>
      <c r="B44" s="71" t="s">
        <v>448</v>
      </c>
      <c r="C44" s="74" t="n">
        <v>0.00257</v>
      </c>
      <c r="D44" s="74" t="n">
        <v>0.00041</v>
      </c>
      <c r="E44" s="74" t="n">
        <v>0.0001</v>
      </c>
      <c r="F44" s="74" t="n">
        <v>8E-005</v>
      </c>
      <c r="G44" s="74" t="n">
        <v>7E-005</v>
      </c>
      <c r="H44" s="74" t="n">
        <v>7E-005</v>
      </c>
      <c r="I44" s="74" t="n">
        <v>6E-005</v>
      </c>
      <c r="J44" s="74" t="n">
        <v>6E-005</v>
      </c>
      <c r="K44" s="74" t="n">
        <v>6E-005</v>
      </c>
      <c r="L44" s="74" t="n">
        <v>6E-005</v>
      </c>
      <c r="M44" s="81"/>
      <c r="N44" s="74" t="n">
        <v>7E-005</v>
      </c>
      <c r="O44" s="81"/>
      <c r="P44" s="74" t="n">
        <v>8E-005</v>
      </c>
      <c r="Q44" s="81"/>
      <c r="R44" s="74" t="n">
        <v>0.0001</v>
      </c>
      <c r="S44" s="81"/>
      <c r="T44" s="74" t="n">
        <v>0.00012</v>
      </c>
      <c r="U44" s="81"/>
      <c r="V44" s="74" t="n">
        <v>0.00015</v>
      </c>
      <c r="W44" s="81"/>
      <c r="X44" s="74" t="n">
        <v>0.00019</v>
      </c>
      <c r="Y44" s="81"/>
      <c r="Z44" s="74" t="n">
        <v>0.00022</v>
      </c>
      <c r="AA44" s="74" t="n">
        <v>0.00026</v>
      </c>
      <c r="AB44" s="81"/>
      <c r="AC44" s="74" t="n">
        <v>0.0003</v>
      </c>
      <c r="AD44" s="81"/>
      <c r="AE44" s="74" t="n">
        <v>0.00035</v>
      </c>
      <c r="AF44" s="81"/>
      <c r="AG44" s="74" t="n">
        <v>0.0004</v>
      </c>
      <c r="AH44" s="81"/>
      <c r="AI44" s="74" t="n">
        <v>0.00045</v>
      </c>
      <c r="AJ44" s="81"/>
      <c r="AK44" s="74" t="n">
        <v>0.00049</v>
      </c>
      <c r="AL44" s="81"/>
      <c r="AM44" s="74" t="n">
        <v>0.00052</v>
      </c>
      <c r="AN44" s="81"/>
      <c r="AO44" s="74" t="n">
        <v>0.00054</v>
      </c>
      <c r="AP44" s="81"/>
      <c r="AQ44" s="74" t="n">
        <v>0.00056</v>
      </c>
      <c r="AR44" s="81"/>
      <c r="AS44" s="74" t="n">
        <v>0.00057</v>
      </c>
      <c r="AT44" s="81"/>
      <c r="AU44" s="74" t="n">
        <v>0.00059</v>
      </c>
      <c r="AV44" s="81"/>
      <c r="AW44" s="74" t="n">
        <v>0.00061</v>
      </c>
      <c r="AX44" s="81"/>
      <c r="AY44" s="74" t="n">
        <v>0.00063</v>
      </c>
      <c r="AZ44" s="81"/>
      <c r="BA44" s="74" t="n">
        <v>0.00066</v>
      </c>
      <c r="BB44" s="81"/>
      <c r="BC44" s="74" t="n">
        <v>0.00069</v>
      </c>
      <c r="BD44" s="81"/>
      <c r="BE44" s="74" t="n">
        <v>0.00073</v>
      </c>
      <c r="BF44" s="81"/>
      <c r="BG44" s="74" t="n">
        <v>0.00078</v>
      </c>
      <c r="BH44" s="81"/>
      <c r="BI44" s="74" t="n">
        <v>0.00083</v>
      </c>
      <c r="BJ44" s="81"/>
      <c r="BK44" s="74" t="n">
        <v>0.00088</v>
      </c>
      <c r="BL44" s="81"/>
      <c r="BM44" s="74" t="n">
        <v>0.00094</v>
      </c>
      <c r="BN44" s="81"/>
      <c r="BO44" s="74" t="n">
        <v>0.00101</v>
      </c>
      <c r="BP44" s="81"/>
      <c r="BQ44" s="74" t="n">
        <v>0.00108</v>
      </c>
      <c r="BR44" s="81"/>
      <c r="BS44" s="74" t="n">
        <v>0.00116</v>
      </c>
      <c r="BT44" s="81"/>
      <c r="BU44" s="74" t="n">
        <v>0.00125</v>
      </c>
      <c r="BV44" s="81"/>
      <c r="BW44" s="74" t="n">
        <v>0.00135</v>
      </c>
      <c r="BX44" s="81"/>
      <c r="BY44" s="74" t="n">
        <v>0.00147</v>
      </c>
      <c r="BZ44" s="81"/>
      <c r="CA44" s="74" t="n">
        <v>0.0016</v>
      </c>
      <c r="CB44" s="81"/>
      <c r="CC44" s="74" t="n">
        <v>0.00176</v>
      </c>
      <c r="CD44" s="81"/>
      <c r="CE44" s="74" t="n">
        <v>0.00194</v>
      </c>
      <c r="CF44" s="81"/>
      <c r="CG44" s="74" t="n">
        <v>0.00215</v>
      </c>
      <c r="CH44" s="81"/>
      <c r="CI44" s="74" t="n">
        <v>0.00238</v>
      </c>
      <c r="CJ44" s="81"/>
      <c r="CK44" s="74" t="n">
        <v>0.00262</v>
      </c>
      <c r="CL44" s="81"/>
      <c r="CM44" s="74" t="n">
        <v>0.00289</v>
      </c>
      <c r="CN44" s="81"/>
      <c r="CO44" s="74" t="n">
        <v>0.00317</v>
      </c>
      <c r="CP44" s="81"/>
      <c r="CQ44" s="74" t="n">
        <v>0.00347</v>
      </c>
      <c r="CR44" s="81"/>
      <c r="CS44" s="74" t="n">
        <v>0.0038</v>
      </c>
      <c r="CT44" s="81"/>
      <c r="CU44" s="74" t="n">
        <v>0.00417</v>
      </c>
      <c r="CV44" s="81"/>
      <c r="CW44" s="74" t="n">
        <v>0.00458</v>
      </c>
      <c r="CX44" s="81"/>
      <c r="CY44" s="74" t="n">
        <v>0.00504</v>
      </c>
      <c r="CZ44" s="81"/>
      <c r="DA44" s="74" t="n">
        <v>0.00555</v>
      </c>
      <c r="DB44" s="81"/>
      <c r="DC44" s="74" t="n">
        <v>0.00612</v>
      </c>
      <c r="DD44" s="81"/>
      <c r="DE44" s="74" t="n">
        <v>0.00675</v>
      </c>
      <c r="DF44" s="81"/>
      <c r="DG44" s="74" t="n">
        <v>0.00746</v>
      </c>
      <c r="DH44" s="81"/>
      <c r="DI44" s="74" t="n">
        <v>0.00825</v>
      </c>
      <c r="DJ44" s="81"/>
      <c r="DK44" s="74" t="n">
        <v>0.00913</v>
      </c>
      <c r="DL44" s="81"/>
      <c r="DM44" s="74" t="n">
        <v>0.01009</v>
      </c>
      <c r="DN44" s="81"/>
      <c r="DO44" s="74" t="n">
        <v>0.01114</v>
      </c>
      <c r="DP44" s="81"/>
      <c r="DQ44" s="74" t="n">
        <v>0.01228</v>
      </c>
      <c r="DR44" s="81"/>
      <c r="DS44" s="74" t="n">
        <v>0.01351</v>
      </c>
      <c r="DT44" s="81"/>
      <c r="DU44" s="74" t="n">
        <v>0.01485</v>
      </c>
      <c r="DV44" s="81"/>
      <c r="DW44" s="74" t="n">
        <v>0.01631</v>
      </c>
      <c r="DX44" s="81"/>
      <c r="DY44" s="74" t="n">
        <v>0.01787</v>
      </c>
      <c r="DZ44" s="81"/>
      <c r="EA44" s="74" t="n">
        <v>0.01955</v>
      </c>
      <c r="EB44" s="81"/>
      <c r="EC44" s="74" t="n">
        <v>0.02134</v>
      </c>
      <c r="ED44" s="81"/>
      <c r="EE44" s="74" t="n">
        <v>0.02327</v>
      </c>
      <c r="EF44" s="81"/>
      <c r="EG44" s="74" t="n">
        <v>0.02537</v>
      </c>
      <c r="EH44" s="81"/>
      <c r="EI44" s="74" t="n">
        <v>0.0277</v>
      </c>
      <c r="EJ44" s="81"/>
      <c r="EK44" s="74" t="n">
        <v>0.03031</v>
      </c>
      <c r="EL44" s="81"/>
      <c r="EM44" s="74" t="n">
        <v>0.03325</v>
      </c>
      <c r="EN44" s="81"/>
      <c r="EO44" s="74" t="n">
        <v>0.03656</v>
      </c>
      <c r="EP44" s="81"/>
      <c r="EQ44" s="74" t="n">
        <v>0.0403</v>
      </c>
      <c r="ER44" s="81"/>
      <c r="ES44" s="74" t="n">
        <v>0.04457</v>
      </c>
      <c r="ET44" s="81"/>
      <c r="EU44" s="74" t="n">
        <v>0.04948</v>
      </c>
      <c r="EV44" s="81"/>
      <c r="EW44" s="74" t="n">
        <v>0.05515</v>
      </c>
      <c r="EX44" s="81"/>
      <c r="EY44" s="74" t="n">
        <v>0.06166</v>
      </c>
      <c r="EZ44" s="81"/>
      <c r="FA44" s="74" t="n">
        <v>0.06915</v>
      </c>
      <c r="FB44" s="81"/>
      <c r="FC44" s="74" t="n">
        <v>0.07778</v>
      </c>
      <c r="FD44" s="82" t="n">
        <f aca="false">AVERAGE(C44:FC45)</f>
        <v>0.00757386904761905</v>
      </c>
    </row>
    <row r="45" customFormat="false" ht="12.8" hidden="false" customHeight="false" outlineLevel="0" collapsed="false">
      <c r="A45" s="71" t="s">
        <v>286</v>
      </c>
      <c r="B45" s="71" t="s">
        <v>449</v>
      </c>
      <c r="C45" s="76" t="n">
        <v>0.00232</v>
      </c>
      <c r="D45" s="76" t="n">
        <v>0.00027</v>
      </c>
      <c r="E45" s="76" t="n">
        <v>8E-005</v>
      </c>
      <c r="F45" s="76" t="n">
        <v>7E-005</v>
      </c>
      <c r="G45" s="76" t="n">
        <v>6E-005</v>
      </c>
      <c r="H45" s="76" t="n">
        <v>6E-005</v>
      </c>
      <c r="I45" s="76" t="n">
        <v>5E-005</v>
      </c>
      <c r="J45" s="76" t="n">
        <v>5E-005</v>
      </c>
      <c r="K45" s="76" t="n">
        <v>5E-005</v>
      </c>
      <c r="L45" s="76" t="n">
        <v>5E-005</v>
      </c>
      <c r="M45" s="73"/>
      <c r="N45" s="76" t="n">
        <v>6E-005</v>
      </c>
      <c r="O45" s="73"/>
      <c r="P45" s="76" t="n">
        <v>6E-005</v>
      </c>
      <c r="Q45" s="73"/>
      <c r="R45" s="76" t="n">
        <v>7E-005</v>
      </c>
      <c r="S45" s="73"/>
      <c r="T45" s="76" t="n">
        <v>8E-005</v>
      </c>
      <c r="U45" s="73"/>
      <c r="V45" s="76" t="n">
        <v>9E-005</v>
      </c>
      <c r="W45" s="73"/>
      <c r="X45" s="76" t="n">
        <v>0.0001</v>
      </c>
      <c r="Y45" s="73"/>
      <c r="Z45" s="76" t="n">
        <v>0.00011</v>
      </c>
      <c r="AA45" s="76" t="n">
        <v>0.00012</v>
      </c>
      <c r="AB45" s="73"/>
      <c r="AC45" s="76" t="n">
        <v>0.00013</v>
      </c>
      <c r="AD45" s="73"/>
      <c r="AE45" s="76" t="n">
        <v>0.00014</v>
      </c>
      <c r="AF45" s="73"/>
      <c r="AG45" s="76" t="n">
        <v>0.00015</v>
      </c>
      <c r="AH45" s="73"/>
      <c r="AI45" s="76" t="n">
        <v>0.00016</v>
      </c>
      <c r="AJ45" s="73"/>
      <c r="AK45" s="76" t="n">
        <v>0.00017</v>
      </c>
      <c r="AL45" s="73"/>
      <c r="AM45" s="76" t="n">
        <v>0.00018</v>
      </c>
      <c r="AN45" s="73"/>
      <c r="AO45" s="76" t="n">
        <v>0.00019</v>
      </c>
      <c r="AP45" s="73"/>
      <c r="AQ45" s="76" t="n">
        <v>0.00019</v>
      </c>
      <c r="AR45" s="73"/>
      <c r="AS45" s="76" t="n">
        <v>0.0002</v>
      </c>
      <c r="AT45" s="73"/>
      <c r="AU45" s="76" t="n">
        <v>0.00021</v>
      </c>
      <c r="AV45" s="73"/>
      <c r="AW45" s="76" t="n">
        <v>0.00022</v>
      </c>
      <c r="AX45" s="73"/>
      <c r="AY45" s="76" t="n">
        <v>0.00023</v>
      </c>
      <c r="AZ45" s="73"/>
      <c r="BA45" s="76" t="n">
        <v>0.00024</v>
      </c>
      <c r="BB45" s="73"/>
      <c r="BC45" s="76" t="n">
        <v>0.00026</v>
      </c>
      <c r="BD45" s="73"/>
      <c r="BE45" s="76" t="n">
        <v>0.00028</v>
      </c>
      <c r="BF45" s="73"/>
      <c r="BG45" s="76" t="n">
        <v>0.0003</v>
      </c>
      <c r="BH45" s="73"/>
      <c r="BI45" s="76" t="n">
        <v>0.00033</v>
      </c>
      <c r="BJ45" s="73"/>
      <c r="BK45" s="76" t="n">
        <v>0.00036</v>
      </c>
      <c r="BL45" s="73"/>
      <c r="BM45" s="76" t="n">
        <v>0.0004</v>
      </c>
      <c r="BN45" s="73"/>
      <c r="BO45" s="76" t="n">
        <v>0.00044</v>
      </c>
      <c r="BP45" s="73"/>
      <c r="BQ45" s="76" t="n">
        <v>0.00048</v>
      </c>
      <c r="BR45" s="73"/>
      <c r="BS45" s="76" t="n">
        <v>0.00053</v>
      </c>
      <c r="BT45" s="73"/>
      <c r="BU45" s="76" t="n">
        <v>0.00058</v>
      </c>
      <c r="BV45" s="73"/>
      <c r="BW45" s="76" t="n">
        <v>0.00064</v>
      </c>
      <c r="BX45" s="73"/>
      <c r="BY45" s="76" t="n">
        <v>0.00071</v>
      </c>
      <c r="BZ45" s="73"/>
      <c r="CA45" s="76" t="n">
        <v>0.00078</v>
      </c>
      <c r="CB45" s="73"/>
      <c r="CC45" s="76" t="n">
        <v>0.00086</v>
      </c>
      <c r="CD45" s="73"/>
      <c r="CE45" s="76" t="n">
        <v>0.00095</v>
      </c>
      <c r="CF45" s="73"/>
      <c r="CG45" s="76" t="n">
        <v>0.00105</v>
      </c>
      <c r="CH45" s="73"/>
      <c r="CI45" s="76" t="n">
        <v>0.00115</v>
      </c>
      <c r="CJ45" s="73"/>
      <c r="CK45" s="76" t="n">
        <v>0.00126</v>
      </c>
      <c r="CL45" s="73"/>
      <c r="CM45" s="76" t="n">
        <v>0.00138</v>
      </c>
      <c r="CN45" s="73"/>
      <c r="CO45" s="76" t="n">
        <v>0.00151</v>
      </c>
      <c r="CP45" s="73"/>
      <c r="CQ45" s="76" t="n">
        <v>0.00166</v>
      </c>
      <c r="CR45" s="73"/>
      <c r="CS45" s="76" t="n">
        <v>0.00182</v>
      </c>
      <c r="CT45" s="73"/>
      <c r="CU45" s="76" t="n">
        <v>0.002</v>
      </c>
      <c r="CV45" s="73"/>
      <c r="CW45" s="76" t="n">
        <v>0.0022</v>
      </c>
      <c r="CX45" s="73"/>
      <c r="CY45" s="76" t="n">
        <v>0.00243</v>
      </c>
      <c r="CZ45" s="73"/>
      <c r="DA45" s="76" t="n">
        <v>0.00268</v>
      </c>
      <c r="DB45" s="73"/>
      <c r="DC45" s="76" t="n">
        <v>0.00296</v>
      </c>
      <c r="DD45" s="73"/>
      <c r="DE45" s="76" t="n">
        <v>0.00326</v>
      </c>
      <c r="DF45" s="73"/>
      <c r="DG45" s="76" t="n">
        <v>0.00358</v>
      </c>
      <c r="DH45" s="73"/>
      <c r="DI45" s="76" t="n">
        <v>0.00394</v>
      </c>
      <c r="DJ45" s="73"/>
      <c r="DK45" s="76" t="n">
        <v>0.00432</v>
      </c>
      <c r="DL45" s="73"/>
      <c r="DM45" s="76" t="n">
        <v>0.00474</v>
      </c>
      <c r="DN45" s="73"/>
      <c r="DO45" s="76" t="n">
        <v>0.0052</v>
      </c>
      <c r="DP45" s="73"/>
      <c r="DQ45" s="76" t="n">
        <v>0.00572</v>
      </c>
      <c r="DR45" s="73"/>
      <c r="DS45" s="76" t="n">
        <v>0.00629</v>
      </c>
      <c r="DT45" s="73"/>
      <c r="DU45" s="76" t="n">
        <v>0.00694</v>
      </c>
      <c r="DV45" s="73"/>
      <c r="DW45" s="76" t="n">
        <v>0.00765</v>
      </c>
      <c r="DX45" s="73"/>
      <c r="DY45" s="76" t="n">
        <v>0.00844</v>
      </c>
      <c r="DZ45" s="73"/>
      <c r="EA45" s="76" t="n">
        <v>0.00932</v>
      </c>
      <c r="EB45" s="73"/>
      <c r="EC45" s="76" t="n">
        <v>0.01031</v>
      </c>
      <c r="ED45" s="73"/>
      <c r="EE45" s="76" t="n">
        <v>0.01142</v>
      </c>
      <c r="EF45" s="73"/>
      <c r="EG45" s="76" t="n">
        <v>0.01268</v>
      </c>
      <c r="EH45" s="73"/>
      <c r="EI45" s="76" t="n">
        <v>0.01413</v>
      </c>
      <c r="EJ45" s="73"/>
      <c r="EK45" s="76" t="n">
        <v>0.0158</v>
      </c>
      <c r="EL45" s="73"/>
      <c r="EM45" s="76" t="n">
        <v>0.01774</v>
      </c>
      <c r="EN45" s="73"/>
      <c r="EO45" s="76" t="n">
        <v>0.02</v>
      </c>
      <c r="EP45" s="73"/>
      <c r="EQ45" s="76" t="n">
        <v>0.02264</v>
      </c>
      <c r="ER45" s="73"/>
      <c r="ES45" s="76" t="n">
        <v>0.02574</v>
      </c>
      <c r="ET45" s="73"/>
      <c r="EU45" s="76" t="n">
        <v>0.02938</v>
      </c>
      <c r="EV45" s="73"/>
      <c r="EW45" s="76" t="n">
        <v>0.03369</v>
      </c>
      <c r="EX45" s="73"/>
      <c r="EY45" s="76" t="n">
        <v>0.03878</v>
      </c>
      <c r="EZ45" s="73"/>
      <c r="FA45" s="76" t="n">
        <v>0.04479</v>
      </c>
      <c r="FB45" s="73"/>
      <c r="FC45" s="76" t="n">
        <v>0.05186</v>
      </c>
      <c r="FD45" s="82"/>
    </row>
    <row r="46" customFormat="false" ht="12.8" hidden="false" customHeight="false" outlineLevel="0" collapsed="false">
      <c r="A46" s="71" t="s">
        <v>287</v>
      </c>
      <c r="B46" s="71" t="s">
        <v>448</v>
      </c>
      <c r="C46" s="74" t="n">
        <v>0.00248</v>
      </c>
      <c r="D46" s="74" t="n">
        <v>0.00039</v>
      </c>
      <c r="E46" s="74" t="n">
        <v>9E-005</v>
      </c>
      <c r="F46" s="74" t="n">
        <v>8E-005</v>
      </c>
      <c r="G46" s="74" t="n">
        <v>7E-005</v>
      </c>
      <c r="H46" s="74" t="n">
        <v>6E-005</v>
      </c>
      <c r="I46" s="74" t="n">
        <v>6E-005</v>
      </c>
      <c r="J46" s="74" t="n">
        <v>6E-005</v>
      </c>
      <c r="K46" s="74" t="n">
        <v>6E-005</v>
      </c>
      <c r="L46" s="74" t="n">
        <v>6E-005</v>
      </c>
      <c r="M46" s="81"/>
      <c r="N46" s="74" t="n">
        <v>6E-005</v>
      </c>
      <c r="O46" s="81"/>
      <c r="P46" s="74" t="n">
        <v>8E-005</v>
      </c>
      <c r="Q46" s="81"/>
      <c r="R46" s="74" t="n">
        <v>9E-005</v>
      </c>
      <c r="S46" s="81"/>
      <c r="T46" s="74" t="n">
        <v>0.00012</v>
      </c>
      <c r="U46" s="81"/>
      <c r="V46" s="74" t="n">
        <v>0.00015</v>
      </c>
      <c r="W46" s="81"/>
      <c r="X46" s="74" t="n">
        <v>0.00018</v>
      </c>
      <c r="Y46" s="81"/>
      <c r="Z46" s="74" t="n">
        <v>0.00022</v>
      </c>
      <c r="AA46" s="74" t="n">
        <v>0.00025</v>
      </c>
      <c r="AB46" s="81"/>
      <c r="AC46" s="74" t="n">
        <v>0.00029</v>
      </c>
      <c r="AD46" s="81"/>
      <c r="AE46" s="74" t="n">
        <v>0.00034</v>
      </c>
      <c r="AF46" s="81"/>
      <c r="AG46" s="74" t="n">
        <v>0.00039</v>
      </c>
      <c r="AH46" s="81"/>
      <c r="AI46" s="74" t="n">
        <v>0.00044</v>
      </c>
      <c r="AJ46" s="81"/>
      <c r="AK46" s="74" t="n">
        <v>0.00048</v>
      </c>
      <c r="AL46" s="81"/>
      <c r="AM46" s="74" t="n">
        <v>0.00051</v>
      </c>
      <c r="AN46" s="81"/>
      <c r="AO46" s="74" t="n">
        <v>0.00053</v>
      </c>
      <c r="AP46" s="81"/>
      <c r="AQ46" s="74" t="n">
        <v>0.00055</v>
      </c>
      <c r="AR46" s="81"/>
      <c r="AS46" s="74" t="n">
        <v>0.00057</v>
      </c>
      <c r="AT46" s="81"/>
      <c r="AU46" s="74" t="n">
        <v>0.00058</v>
      </c>
      <c r="AV46" s="81"/>
      <c r="AW46" s="74" t="n">
        <v>0.0006</v>
      </c>
      <c r="AX46" s="81"/>
      <c r="AY46" s="74" t="n">
        <v>0.00063</v>
      </c>
      <c r="AZ46" s="81"/>
      <c r="BA46" s="74" t="n">
        <v>0.00065</v>
      </c>
      <c r="BB46" s="81"/>
      <c r="BC46" s="74" t="n">
        <v>0.00069</v>
      </c>
      <c r="BD46" s="81"/>
      <c r="BE46" s="74" t="n">
        <v>0.00072</v>
      </c>
      <c r="BF46" s="81"/>
      <c r="BG46" s="74" t="n">
        <v>0.00077</v>
      </c>
      <c r="BH46" s="81"/>
      <c r="BI46" s="74" t="n">
        <v>0.00082</v>
      </c>
      <c r="BJ46" s="81"/>
      <c r="BK46" s="74" t="n">
        <v>0.00087</v>
      </c>
      <c r="BL46" s="81"/>
      <c r="BM46" s="74" t="n">
        <v>0.00093</v>
      </c>
      <c r="BN46" s="81"/>
      <c r="BO46" s="74" t="n">
        <v>0.001</v>
      </c>
      <c r="BP46" s="81"/>
      <c r="BQ46" s="74" t="n">
        <v>0.00107</v>
      </c>
      <c r="BR46" s="81"/>
      <c r="BS46" s="74" t="n">
        <v>0.00114</v>
      </c>
      <c r="BT46" s="81"/>
      <c r="BU46" s="74" t="n">
        <v>0.00123</v>
      </c>
      <c r="BV46" s="81"/>
      <c r="BW46" s="74" t="n">
        <v>0.00133</v>
      </c>
      <c r="BX46" s="81"/>
      <c r="BY46" s="74" t="n">
        <v>0.00145</v>
      </c>
      <c r="BZ46" s="81"/>
      <c r="CA46" s="74" t="n">
        <v>0.00158</v>
      </c>
      <c r="CB46" s="81"/>
      <c r="CC46" s="74" t="n">
        <v>0.00174</v>
      </c>
      <c r="CD46" s="81"/>
      <c r="CE46" s="74" t="n">
        <v>0.00192</v>
      </c>
      <c r="CF46" s="81"/>
      <c r="CG46" s="74" t="n">
        <v>0.00212</v>
      </c>
      <c r="CH46" s="81"/>
      <c r="CI46" s="74" t="n">
        <v>0.00234</v>
      </c>
      <c r="CJ46" s="81"/>
      <c r="CK46" s="74" t="n">
        <v>0.00258</v>
      </c>
      <c r="CL46" s="81"/>
      <c r="CM46" s="74" t="n">
        <v>0.00284</v>
      </c>
      <c r="CN46" s="81"/>
      <c r="CO46" s="74" t="n">
        <v>0.00311</v>
      </c>
      <c r="CP46" s="81"/>
      <c r="CQ46" s="74" t="n">
        <v>0.00341</v>
      </c>
      <c r="CR46" s="81"/>
      <c r="CS46" s="74" t="n">
        <v>0.00373</v>
      </c>
      <c r="CT46" s="81"/>
      <c r="CU46" s="74" t="n">
        <v>0.00409</v>
      </c>
      <c r="CV46" s="81"/>
      <c r="CW46" s="74" t="n">
        <v>0.00449</v>
      </c>
      <c r="CX46" s="81"/>
      <c r="CY46" s="74" t="n">
        <v>0.00494</v>
      </c>
      <c r="CZ46" s="81"/>
      <c r="DA46" s="74" t="n">
        <v>0.00543</v>
      </c>
      <c r="DB46" s="81"/>
      <c r="DC46" s="74" t="n">
        <v>0.00599</v>
      </c>
      <c r="DD46" s="81"/>
      <c r="DE46" s="74" t="n">
        <v>0.00661</v>
      </c>
      <c r="DF46" s="81"/>
      <c r="DG46" s="74" t="n">
        <v>0.0073</v>
      </c>
      <c r="DH46" s="81"/>
      <c r="DI46" s="74" t="n">
        <v>0.00808</v>
      </c>
      <c r="DJ46" s="81"/>
      <c r="DK46" s="74" t="n">
        <v>0.00893</v>
      </c>
      <c r="DL46" s="81"/>
      <c r="DM46" s="74" t="n">
        <v>0.00987</v>
      </c>
      <c r="DN46" s="81"/>
      <c r="DO46" s="74" t="n">
        <v>0.0109</v>
      </c>
      <c r="DP46" s="81"/>
      <c r="DQ46" s="74" t="n">
        <v>0.01201</v>
      </c>
      <c r="DR46" s="81"/>
      <c r="DS46" s="74" t="n">
        <v>0.01322</v>
      </c>
      <c r="DT46" s="81"/>
      <c r="DU46" s="74" t="n">
        <v>0.01453</v>
      </c>
      <c r="DV46" s="81"/>
      <c r="DW46" s="74" t="n">
        <v>0.01596</v>
      </c>
      <c r="DX46" s="81"/>
      <c r="DY46" s="74" t="n">
        <v>0.0175</v>
      </c>
      <c r="DZ46" s="81"/>
      <c r="EA46" s="74" t="n">
        <v>0.01914</v>
      </c>
      <c r="EB46" s="81"/>
      <c r="EC46" s="74" t="n">
        <v>0.02089</v>
      </c>
      <c r="ED46" s="81"/>
      <c r="EE46" s="74" t="n">
        <v>0.02279</v>
      </c>
      <c r="EF46" s="81"/>
      <c r="EG46" s="74" t="n">
        <v>0.02485</v>
      </c>
      <c r="EH46" s="81"/>
      <c r="EI46" s="74" t="n">
        <v>0.02714</v>
      </c>
      <c r="EJ46" s="81"/>
      <c r="EK46" s="74" t="n">
        <v>0.0297</v>
      </c>
      <c r="EL46" s="81"/>
      <c r="EM46" s="74" t="n">
        <v>0.03259</v>
      </c>
      <c r="EN46" s="81"/>
      <c r="EO46" s="74" t="n">
        <v>0.03585</v>
      </c>
      <c r="EP46" s="81"/>
      <c r="EQ46" s="74" t="n">
        <v>0.03953</v>
      </c>
      <c r="ER46" s="81"/>
      <c r="ES46" s="74" t="n">
        <v>0.04374</v>
      </c>
      <c r="ET46" s="81"/>
      <c r="EU46" s="74" t="n">
        <v>0.04858</v>
      </c>
      <c r="EV46" s="81"/>
      <c r="EW46" s="74" t="n">
        <v>0.05417</v>
      </c>
      <c r="EX46" s="81"/>
      <c r="EY46" s="74" t="n">
        <v>0.06061</v>
      </c>
      <c r="EZ46" s="81"/>
      <c r="FA46" s="74" t="n">
        <v>0.06801</v>
      </c>
      <c r="FB46" s="81"/>
      <c r="FC46" s="74" t="n">
        <v>0.07656</v>
      </c>
      <c r="FD46" s="82" t="n">
        <f aca="false">AVERAGE(C46:FC47)</f>
        <v>0.00742904761904762</v>
      </c>
    </row>
    <row r="47" customFormat="false" ht="12.8" hidden="false" customHeight="false" outlineLevel="0" collapsed="false">
      <c r="A47" s="71" t="s">
        <v>287</v>
      </c>
      <c r="B47" s="71" t="s">
        <v>449</v>
      </c>
      <c r="C47" s="76" t="n">
        <v>0.00224</v>
      </c>
      <c r="D47" s="76" t="n">
        <v>0.00026</v>
      </c>
      <c r="E47" s="76" t="n">
        <v>8E-005</v>
      </c>
      <c r="F47" s="76" t="n">
        <v>7E-005</v>
      </c>
      <c r="G47" s="76" t="n">
        <v>6E-005</v>
      </c>
      <c r="H47" s="76" t="n">
        <v>6E-005</v>
      </c>
      <c r="I47" s="76" t="n">
        <v>5E-005</v>
      </c>
      <c r="J47" s="76" t="n">
        <v>5E-005</v>
      </c>
      <c r="K47" s="76" t="n">
        <v>5E-005</v>
      </c>
      <c r="L47" s="76" t="n">
        <v>5E-005</v>
      </c>
      <c r="M47" s="73"/>
      <c r="N47" s="76" t="n">
        <v>5E-005</v>
      </c>
      <c r="O47" s="73"/>
      <c r="P47" s="76" t="n">
        <v>6E-005</v>
      </c>
      <c r="Q47" s="73"/>
      <c r="R47" s="76" t="n">
        <v>7E-005</v>
      </c>
      <c r="S47" s="73"/>
      <c r="T47" s="76" t="n">
        <v>8E-005</v>
      </c>
      <c r="U47" s="73"/>
      <c r="V47" s="76" t="n">
        <v>9E-005</v>
      </c>
      <c r="W47" s="73"/>
      <c r="X47" s="76" t="n">
        <v>9E-005</v>
      </c>
      <c r="Y47" s="73"/>
      <c r="Z47" s="76" t="n">
        <v>0.0001</v>
      </c>
      <c r="AA47" s="76" t="n">
        <v>0.00011</v>
      </c>
      <c r="AB47" s="73"/>
      <c r="AC47" s="76" t="n">
        <v>0.00012</v>
      </c>
      <c r="AD47" s="73"/>
      <c r="AE47" s="76" t="n">
        <v>0.00014</v>
      </c>
      <c r="AF47" s="73"/>
      <c r="AG47" s="76" t="n">
        <v>0.00015</v>
      </c>
      <c r="AH47" s="73"/>
      <c r="AI47" s="76" t="n">
        <v>0.00016</v>
      </c>
      <c r="AJ47" s="73"/>
      <c r="AK47" s="76" t="n">
        <v>0.00017</v>
      </c>
      <c r="AL47" s="73"/>
      <c r="AM47" s="76" t="n">
        <v>0.00018</v>
      </c>
      <c r="AN47" s="73"/>
      <c r="AO47" s="76" t="n">
        <v>0.00018</v>
      </c>
      <c r="AP47" s="73"/>
      <c r="AQ47" s="76" t="n">
        <v>0.00019</v>
      </c>
      <c r="AR47" s="73"/>
      <c r="AS47" s="76" t="n">
        <v>0.0002</v>
      </c>
      <c r="AT47" s="73"/>
      <c r="AU47" s="76" t="n">
        <v>0.00021</v>
      </c>
      <c r="AV47" s="73"/>
      <c r="AW47" s="76" t="n">
        <v>0.00022</v>
      </c>
      <c r="AX47" s="73"/>
      <c r="AY47" s="76" t="n">
        <v>0.00023</v>
      </c>
      <c r="AZ47" s="73"/>
      <c r="BA47" s="76" t="n">
        <v>0.00024</v>
      </c>
      <c r="BB47" s="73"/>
      <c r="BC47" s="76" t="n">
        <v>0.00026</v>
      </c>
      <c r="BD47" s="73"/>
      <c r="BE47" s="76" t="n">
        <v>0.00028</v>
      </c>
      <c r="BF47" s="73"/>
      <c r="BG47" s="76" t="n">
        <v>0.0003</v>
      </c>
      <c r="BH47" s="73"/>
      <c r="BI47" s="76" t="n">
        <v>0.00033</v>
      </c>
      <c r="BJ47" s="73"/>
      <c r="BK47" s="76" t="n">
        <v>0.00036</v>
      </c>
      <c r="BL47" s="73"/>
      <c r="BM47" s="76" t="n">
        <v>0.00039</v>
      </c>
      <c r="BN47" s="73"/>
      <c r="BO47" s="76" t="n">
        <v>0.00043</v>
      </c>
      <c r="BP47" s="73"/>
      <c r="BQ47" s="76" t="n">
        <v>0.00047</v>
      </c>
      <c r="BR47" s="73"/>
      <c r="BS47" s="76" t="n">
        <v>0.00052</v>
      </c>
      <c r="BT47" s="73"/>
      <c r="BU47" s="76" t="n">
        <v>0.00057</v>
      </c>
      <c r="BV47" s="73"/>
      <c r="BW47" s="76" t="n">
        <v>0.00063</v>
      </c>
      <c r="BX47" s="73"/>
      <c r="BY47" s="76" t="n">
        <v>0.0007</v>
      </c>
      <c r="BZ47" s="73"/>
      <c r="CA47" s="76" t="n">
        <v>0.00077</v>
      </c>
      <c r="CB47" s="73"/>
      <c r="CC47" s="76" t="n">
        <v>0.00085</v>
      </c>
      <c r="CD47" s="73"/>
      <c r="CE47" s="76" t="n">
        <v>0.00094</v>
      </c>
      <c r="CF47" s="73"/>
      <c r="CG47" s="76" t="n">
        <v>0.00103</v>
      </c>
      <c r="CH47" s="73"/>
      <c r="CI47" s="76" t="n">
        <v>0.00114</v>
      </c>
      <c r="CJ47" s="73"/>
      <c r="CK47" s="76" t="n">
        <v>0.00125</v>
      </c>
      <c r="CL47" s="73"/>
      <c r="CM47" s="76" t="n">
        <v>0.00137</v>
      </c>
      <c r="CN47" s="73"/>
      <c r="CO47" s="76" t="n">
        <v>0.00149</v>
      </c>
      <c r="CP47" s="73"/>
      <c r="CQ47" s="76" t="n">
        <v>0.00164</v>
      </c>
      <c r="CR47" s="73"/>
      <c r="CS47" s="76" t="n">
        <v>0.0018</v>
      </c>
      <c r="CT47" s="73"/>
      <c r="CU47" s="76" t="n">
        <v>0.00197</v>
      </c>
      <c r="CV47" s="73"/>
      <c r="CW47" s="76" t="n">
        <v>0.00217</v>
      </c>
      <c r="CX47" s="73"/>
      <c r="CY47" s="76" t="n">
        <v>0.00239</v>
      </c>
      <c r="CZ47" s="73"/>
      <c r="DA47" s="76" t="n">
        <v>0.00264</v>
      </c>
      <c r="DB47" s="73"/>
      <c r="DC47" s="76" t="n">
        <v>0.00291</v>
      </c>
      <c r="DD47" s="73"/>
      <c r="DE47" s="76" t="n">
        <v>0.0032</v>
      </c>
      <c r="DF47" s="73"/>
      <c r="DG47" s="76" t="n">
        <v>0.00352</v>
      </c>
      <c r="DH47" s="73"/>
      <c r="DI47" s="76" t="n">
        <v>0.00386</v>
      </c>
      <c r="DJ47" s="73"/>
      <c r="DK47" s="76" t="n">
        <v>0.00424</v>
      </c>
      <c r="DL47" s="73"/>
      <c r="DM47" s="76" t="n">
        <v>0.00465</v>
      </c>
      <c r="DN47" s="73"/>
      <c r="DO47" s="76" t="n">
        <v>0.0051</v>
      </c>
      <c r="DP47" s="73"/>
      <c r="DQ47" s="76" t="n">
        <v>0.0056</v>
      </c>
      <c r="DR47" s="73"/>
      <c r="DS47" s="76" t="n">
        <v>0.00617</v>
      </c>
      <c r="DT47" s="73"/>
      <c r="DU47" s="76" t="n">
        <v>0.00679</v>
      </c>
      <c r="DV47" s="73"/>
      <c r="DW47" s="76" t="n">
        <v>0.00749</v>
      </c>
      <c r="DX47" s="73"/>
      <c r="DY47" s="76" t="n">
        <v>0.00827</v>
      </c>
      <c r="DZ47" s="73"/>
      <c r="EA47" s="76" t="n">
        <v>0.00913</v>
      </c>
      <c r="EB47" s="73"/>
      <c r="EC47" s="76" t="n">
        <v>0.01009</v>
      </c>
      <c r="ED47" s="73"/>
      <c r="EE47" s="76" t="n">
        <v>0.01118</v>
      </c>
      <c r="EF47" s="73"/>
      <c r="EG47" s="76" t="n">
        <v>0.01241</v>
      </c>
      <c r="EH47" s="73"/>
      <c r="EI47" s="76" t="n">
        <v>0.01383</v>
      </c>
      <c r="EJ47" s="73"/>
      <c r="EK47" s="76" t="n">
        <v>0.01547</v>
      </c>
      <c r="EL47" s="73"/>
      <c r="EM47" s="76" t="n">
        <v>0.01737</v>
      </c>
      <c r="EN47" s="73"/>
      <c r="EO47" s="76" t="n">
        <v>0.01958</v>
      </c>
      <c r="EP47" s="73"/>
      <c r="EQ47" s="76" t="n">
        <v>0.02217</v>
      </c>
      <c r="ER47" s="73"/>
      <c r="ES47" s="76" t="n">
        <v>0.0252</v>
      </c>
      <c r="ET47" s="73"/>
      <c r="EU47" s="76" t="n">
        <v>0.02878</v>
      </c>
      <c r="EV47" s="73"/>
      <c r="EW47" s="76" t="n">
        <v>0.03301</v>
      </c>
      <c r="EX47" s="73"/>
      <c r="EY47" s="76" t="n">
        <v>0.03802</v>
      </c>
      <c r="EZ47" s="73"/>
      <c r="FA47" s="76" t="n">
        <v>0.04393</v>
      </c>
      <c r="FB47" s="73"/>
      <c r="FC47" s="76" t="n">
        <v>0.0509</v>
      </c>
      <c r="FD47" s="82"/>
    </row>
    <row r="48" customFormat="false" ht="12.8" hidden="false" customHeight="false" outlineLevel="0" collapsed="false">
      <c r="A48" s="71" t="s">
        <v>288</v>
      </c>
      <c r="B48" s="71" t="s">
        <v>448</v>
      </c>
      <c r="C48" s="74" t="n">
        <v>0.00239</v>
      </c>
      <c r="D48" s="74" t="n">
        <v>0.00038</v>
      </c>
      <c r="E48" s="74" t="n">
        <v>9E-005</v>
      </c>
      <c r="F48" s="74" t="n">
        <v>8E-005</v>
      </c>
      <c r="G48" s="74" t="n">
        <v>7E-005</v>
      </c>
      <c r="H48" s="74" t="n">
        <v>6E-005</v>
      </c>
      <c r="I48" s="74" t="n">
        <v>6E-005</v>
      </c>
      <c r="J48" s="74" t="n">
        <v>5E-005</v>
      </c>
      <c r="K48" s="74" t="n">
        <v>5E-005</v>
      </c>
      <c r="L48" s="74" t="n">
        <v>6E-005</v>
      </c>
      <c r="M48" s="81"/>
      <c r="N48" s="74" t="n">
        <v>6E-005</v>
      </c>
      <c r="O48" s="81"/>
      <c r="P48" s="74" t="n">
        <v>7E-005</v>
      </c>
      <c r="Q48" s="81"/>
      <c r="R48" s="74" t="n">
        <v>9E-005</v>
      </c>
      <c r="S48" s="81"/>
      <c r="T48" s="74" t="n">
        <v>0.00012</v>
      </c>
      <c r="U48" s="81"/>
      <c r="V48" s="74" t="n">
        <v>0.00015</v>
      </c>
      <c r="W48" s="81"/>
      <c r="X48" s="74" t="n">
        <v>0.00018</v>
      </c>
      <c r="Y48" s="81"/>
      <c r="Z48" s="74" t="n">
        <v>0.00021</v>
      </c>
      <c r="AA48" s="74" t="n">
        <v>0.00025</v>
      </c>
      <c r="AB48" s="81"/>
      <c r="AC48" s="74" t="n">
        <v>0.00029</v>
      </c>
      <c r="AD48" s="81"/>
      <c r="AE48" s="74" t="n">
        <v>0.00033</v>
      </c>
      <c r="AF48" s="81"/>
      <c r="AG48" s="74" t="n">
        <v>0.00038</v>
      </c>
      <c r="AH48" s="81"/>
      <c r="AI48" s="74" t="n">
        <v>0.00043</v>
      </c>
      <c r="AJ48" s="81"/>
      <c r="AK48" s="74" t="n">
        <v>0.00047</v>
      </c>
      <c r="AL48" s="81"/>
      <c r="AM48" s="74" t="n">
        <v>0.0005</v>
      </c>
      <c r="AN48" s="81"/>
      <c r="AO48" s="74" t="n">
        <v>0.00053</v>
      </c>
      <c r="AP48" s="81"/>
      <c r="AQ48" s="74" t="n">
        <v>0.00054</v>
      </c>
      <c r="AR48" s="81"/>
      <c r="AS48" s="74" t="n">
        <v>0.00056</v>
      </c>
      <c r="AT48" s="81"/>
      <c r="AU48" s="74" t="n">
        <v>0.00057</v>
      </c>
      <c r="AV48" s="81"/>
      <c r="AW48" s="74" t="n">
        <v>0.00059</v>
      </c>
      <c r="AX48" s="81"/>
      <c r="AY48" s="74" t="n">
        <v>0.00062</v>
      </c>
      <c r="AZ48" s="81"/>
      <c r="BA48" s="74" t="n">
        <v>0.00065</v>
      </c>
      <c r="BB48" s="81"/>
      <c r="BC48" s="74" t="n">
        <v>0.00068</v>
      </c>
      <c r="BD48" s="81"/>
      <c r="BE48" s="74" t="n">
        <v>0.00072</v>
      </c>
      <c r="BF48" s="81"/>
      <c r="BG48" s="74" t="n">
        <v>0.00076</v>
      </c>
      <c r="BH48" s="81"/>
      <c r="BI48" s="74" t="n">
        <v>0.00081</v>
      </c>
      <c r="BJ48" s="81"/>
      <c r="BK48" s="74" t="n">
        <v>0.00086</v>
      </c>
      <c r="BL48" s="81"/>
      <c r="BM48" s="74" t="n">
        <v>0.00092</v>
      </c>
      <c r="BN48" s="81"/>
      <c r="BO48" s="74" t="n">
        <v>0.00099</v>
      </c>
      <c r="BP48" s="81"/>
      <c r="BQ48" s="74" t="n">
        <v>0.00105</v>
      </c>
      <c r="BR48" s="81"/>
      <c r="BS48" s="74" t="n">
        <v>0.00113</v>
      </c>
      <c r="BT48" s="81"/>
      <c r="BU48" s="74" t="n">
        <v>0.00122</v>
      </c>
      <c r="BV48" s="81"/>
      <c r="BW48" s="74" t="n">
        <v>0.00132</v>
      </c>
      <c r="BX48" s="81"/>
      <c r="BY48" s="74" t="n">
        <v>0.00143</v>
      </c>
      <c r="BZ48" s="81"/>
      <c r="CA48" s="74" t="n">
        <v>0.00156</v>
      </c>
      <c r="CB48" s="81"/>
      <c r="CC48" s="74" t="n">
        <v>0.00172</v>
      </c>
      <c r="CD48" s="81"/>
      <c r="CE48" s="74" t="n">
        <v>0.00189</v>
      </c>
      <c r="CF48" s="81"/>
      <c r="CG48" s="74" t="n">
        <v>0.00209</v>
      </c>
      <c r="CH48" s="81"/>
      <c r="CI48" s="74" t="n">
        <v>0.00231</v>
      </c>
      <c r="CJ48" s="81"/>
      <c r="CK48" s="74" t="n">
        <v>0.00254</v>
      </c>
      <c r="CL48" s="81"/>
      <c r="CM48" s="74" t="n">
        <v>0.00279</v>
      </c>
      <c r="CN48" s="81"/>
      <c r="CO48" s="74" t="n">
        <v>0.00306</v>
      </c>
      <c r="CP48" s="81"/>
      <c r="CQ48" s="74" t="n">
        <v>0.00335</v>
      </c>
      <c r="CR48" s="81"/>
      <c r="CS48" s="74" t="n">
        <v>0.00366</v>
      </c>
      <c r="CT48" s="81"/>
      <c r="CU48" s="74" t="n">
        <v>0.00401</v>
      </c>
      <c r="CV48" s="81"/>
      <c r="CW48" s="74" t="n">
        <v>0.0044</v>
      </c>
      <c r="CX48" s="81"/>
      <c r="CY48" s="74" t="n">
        <v>0.00484</v>
      </c>
      <c r="CZ48" s="81"/>
      <c r="DA48" s="74" t="n">
        <v>0.00532</v>
      </c>
      <c r="DB48" s="81"/>
      <c r="DC48" s="74" t="n">
        <v>0.00586</v>
      </c>
      <c r="DD48" s="81"/>
      <c r="DE48" s="74" t="n">
        <v>0.00647</v>
      </c>
      <c r="DF48" s="81"/>
      <c r="DG48" s="74" t="n">
        <v>0.00715</v>
      </c>
      <c r="DH48" s="81"/>
      <c r="DI48" s="74" t="n">
        <v>0.0079</v>
      </c>
      <c r="DJ48" s="81"/>
      <c r="DK48" s="74" t="n">
        <v>0.00874</v>
      </c>
      <c r="DL48" s="81"/>
      <c r="DM48" s="74" t="n">
        <v>0.00966</v>
      </c>
      <c r="DN48" s="81"/>
      <c r="DO48" s="74" t="n">
        <v>0.01066</v>
      </c>
      <c r="DP48" s="81"/>
      <c r="DQ48" s="74" t="n">
        <v>0.01175</v>
      </c>
      <c r="DR48" s="81"/>
      <c r="DS48" s="74" t="n">
        <v>0.01294</v>
      </c>
      <c r="DT48" s="81"/>
      <c r="DU48" s="74" t="n">
        <v>0.01422</v>
      </c>
      <c r="DV48" s="81"/>
      <c r="DW48" s="74" t="n">
        <v>0.01562</v>
      </c>
      <c r="DX48" s="81"/>
      <c r="DY48" s="74" t="n">
        <v>0.01713</v>
      </c>
      <c r="DZ48" s="81"/>
      <c r="EA48" s="74" t="n">
        <v>0.01874</v>
      </c>
      <c r="EB48" s="81"/>
      <c r="EC48" s="74" t="n">
        <v>0.02046</v>
      </c>
      <c r="ED48" s="81"/>
      <c r="EE48" s="74" t="n">
        <v>0.02231</v>
      </c>
      <c r="EF48" s="81"/>
      <c r="EG48" s="74" t="n">
        <v>0.02434</v>
      </c>
      <c r="EH48" s="81"/>
      <c r="EI48" s="74" t="n">
        <v>0.02659</v>
      </c>
      <c r="EJ48" s="81"/>
      <c r="EK48" s="74" t="n">
        <v>0.02911</v>
      </c>
      <c r="EL48" s="81"/>
      <c r="EM48" s="74" t="n">
        <v>0.03195</v>
      </c>
      <c r="EN48" s="81"/>
      <c r="EO48" s="74" t="n">
        <v>0.03515</v>
      </c>
      <c r="EP48" s="81"/>
      <c r="EQ48" s="74" t="n">
        <v>0.03878</v>
      </c>
      <c r="ER48" s="81"/>
      <c r="ES48" s="74" t="n">
        <v>0.04292</v>
      </c>
      <c r="ET48" s="81"/>
      <c r="EU48" s="74" t="n">
        <v>0.0477</v>
      </c>
      <c r="EV48" s="81"/>
      <c r="EW48" s="74" t="n">
        <v>0.05322</v>
      </c>
      <c r="EX48" s="81"/>
      <c r="EY48" s="74" t="n">
        <v>0.05958</v>
      </c>
      <c r="EZ48" s="81"/>
      <c r="FA48" s="74" t="n">
        <v>0.0669</v>
      </c>
      <c r="FB48" s="81"/>
      <c r="FC48" s="74" t="n">
        <v>0.07536</v>
      </c>
      <c r="FD48" s="82" t="n">
        <f aca="false">AVERAGE(C48:FC49)</f>
        <v>0.00728690476190476</v>
      </c>
    </row>
    <row r="49" customFormat="false" ht="12.8" hidden="false" customHeight="false" outlineLevel="0" collapsed="false">
      <c r="A49" s="71" t="s">
        <v>288</v>
      </c>
      <c r="B49" s="71" t="s">
        <v>449</v>
      </c>
      <c r="C49" s="76" t="n">
        <v>0.00216</v>
      </c>
      <c r="D49" s="76" t="n">
        <v>0.00025</v>
      </c>
      <c r="E49" s="76" t="n">
        <v>8E-005</v>
      </c>
      <c r="F49" s="76" t="n">
        <v>7E-005</v>
      </c>
      <c r="G49" s="76" t="n">
        <v>6E-005</v>
      </c>
      <c r="H49" s="76" t="n">
        <v>5E-005</v>
      </c>
      <c r="I49" s="76" t="n">
        <v>5E-005</v>
      </c>
      <c r="J49" s="76" t="n">
        <v>5E-005</v>
      </c>
      <c r="K49" s="76" t="n">
        <v>5E-005</v>
      </c>
      <c r="L49" s="76" t="n">
        <v>5E-005</v>
      </c>
      <c r="M49" s="73"/>
      <c r="N49" s="76" t="n">
        <v>5E-005</v>
      </c>
      <c r="O49" s="73"/>
      <c r="P49" s="76" t="n">
        <v>6E-005</v>
      </c>
      <c r="Q49" s="73"/>
      <c r="R49" s="76" t="n">
        <v>7E-005</v>
      </c>
      <c r="S49" s="73"/>
      <c r="T49" s="76" t="n">
        <v>7E-005</v>
      </c>
      <c r="U49" s="73"/>
      <c r="V49" s="76" t="n">
        <v>8E-005</v>
      </c>
      <c r="W49" s="73"/>
      <c r="X49" s="76" t="n">
        <v>9E-005</v>
      </c>
      <c r="Y49" s="73"/>
      <c r="Z49" s="76" t="n">
        <v>0.0001</v>
      </c>
      <c r="AA49" s="76" t="n">
        <v>0.00011</v>
      </c>
      <c r="AB49" s="73"/>
      <c r="AC49" s="76" t="n">
        <v>0.00012</v>
      </c>
      <c r="AD49" s="73"/>
      <c r="AE49" s="76" t="n">
        <v>0.00013</v>
      </c>
      <c r="AF49" s="73"/>
      <c r="AG49" s="76" t="n">
        <v>0.00014</v>
      </c>
      <c r="AH49" s="73"/>
      <c r="AI49" s="76" t="n">
        <v>0.00015</v>
      </c>
      <c r="AJ49" s="73"/>
      <c r="AK49" s="76" t="n">
        <v>0.00016</v>
      </c>
      <c r="AL49" s="73"/>
      <c r="AM49" s="76" t="n">
        <v>0.00017</v>
      </c>
      <c r="AN49" s="73"/>
      <c r="AO49" s="76" t="n">
        <v>0.00018</v>
      </c>
      <c r="AP49" s="73"/>
      <c r="AQ49" s="76" t="n">
        <v>0.00019</v>
      </c>
      <c r="AR49" s="73"/>
      <c r="AS49" s="76" t="n">
        <v>0.00019</v>
      </c>
      <c r="AT49" s="73"/>
      <c r="AU49" s="76" t="n">
        <v>0.0002</v>
      </c>
      <c r="AV49" s="73"/>
      <c r="AW49" s="76" t="n">
        <v>0.00021</v>
      </c>
      <c r="AX49" s="73"/>
      <c r="AY49" s="76" t="n">
        <v>0.00022</v>
      </c>
      <c r="AZ49" s="73"/>
      <c r="BA49" s="76" t="n">
        <v>0.00024</v>
      </c>
      <c r="BB49" s="73"/>
      <c r="BC49" s="76" t="n">
        <v>0.00025</v>
      </c>
      <c r="BD49" s="73"/>
      <c r="BE49" s="76" t="n">
        <v>0.00027</v>
      </c>
      <c r="BF49" s="73"/>
      <c r="BG49" s="76" t="n">
        <v>0.0003</v>
      </c>
      <c r="BH49" s="73"/>
      <c r="BI49" s="76" t="n">
        <v>0.00032</v>
      </c>
      <c r="BJ49" s="73"/>
      <c r="BK49" s="76" t="n">
        <v>0.00035</v>
      </c>
      <c r="BL49" s="73"/>
      <c r="BM49" s="76" t="n">
        <v>0.00039</v>
      </c>
      <c r="BN49" s="73"/>
      <c r="BO49" s="76" t="n">
        <v>0.00042</v>
      </c>
      <c r="BP49" s="73"/>
      <c r="BQ49" s="76" t="n">
        <v>0.00047</v>
      </c>
      <c r="BR49" s="73"/>
      <c r="BS49" s="76" t="n">
        <v>0.00051</v>
      </c>
      <c r="BT49" s="73"/>
      <c r="BU49" s="76" t="n">
        <v>0.00057</v>
      </c>
      <c r="BV49" s="73"/>
      <c r="BW49" s="76" t="n">
        <v>0.00062</v>
      </c>
      <c r="BX49" s="73"/>
      <c r="BY49" s="76" t="n">
        <v>0.00069</v>
      </c>
      <c r="BZ49" s="73"/>
      <c r="CA49" s="76" t="n">
        <v>0.00076</v>
      </c>
      <c r="CB49" s="73"/>
      <c r="CC49" s="76" t="n">
        <v>0.00084</v>
      </c>
      <c r="CD49" s="73"/>
      <c r="CE49" s="76" t="n">
        <v>0.00093</v>
      </c>
      <c r="CF49" s="73"/>
      <c r="CG49" s="76" t="n">
        <v>0.00102</v>
      </c>
      <c r="CH49" s="73"/>
      <c r="CI49" s="76" t="n">
        <v>0.00112</v>
      </c>
      <c r="CJ49" s="73"/>
      <c r="CK49" s="76" t="n">
        <v>0.00123</v>
      </c>
      <c r="CL49" s="73"/>
      <c r="CM49" s="76" t="n">
        <v>0.00135</v>
      </c>
      <c r="CN49" s="73"/>
      <c r="CO49" s="76" t="n">
        <v>0.00148</v>
      </c>
      <c r="CP49" s="73"/>
      <c r="CQ49" s="76" t="n">
        <v>0.00161</v>
      </c>
      <c r="CR49" s="73"/>
      <c r="CS49" s="76" t="n">
        <v>0.00177</v>
      </c>
      <c r="CT49" s="73"/>
      <c r="CU49" s="76" t="n">
        <v>0.00194</v>
      </c>
      <c r="CV49" s="73"/>
      <c r="CW49" s="76" t="n">
        <v>0.00214</v>
      </c>
      <c r="CX49" s="73"/>
      <c r="CY49" s="76" t="n">
        <v>0.00236</v>
      </c>
      <c r="CZ49" s="73"/>
      <c r="DA49" s="76" t="n">
        <v>0.0026</v>
      </c>
      <c r="DB49" s="73"/>
      <c r="DC49" s="76" t="n">
        <v>0.00286</v>
      </c>
      <c r="DD49" s="73"/>
      <c r="DE49" s="76" t="n">
        <v>0.00315</v>
      </c>
      <c r="DF49" s="73"/>
      <c r="DG49" s="76" t="n">
        <v>0.00345</v>
      </c>
      <c r="DH49" s="73"/>
      <c r="DI49" s="76" t="n">
        <v>0.00379</v>
      </c>
      <c r="DJ49" s="73"/>
      <c r="DK49" s="76" t="n">
        <v>0.00415</v>
      </c>
      <c r="DL49" s="73"/>
      <c r="DM49" s="76" t="n">
        <v>0.00455</v>
      </c>
      <c r="DN49" s="73"/>
      <c r="DO49" s="76" t="n">
        <v>0.005</v>
      </c>
      <c r="DP49" s="73"/>
      <c r="DQ49" s="76" t="n">
        <v>0.00549</v>
      </c>
      <c r="DR49" s="73"/>
      <c r="DS49" s="76" t="n">
        <v>0.00604</v>
      </c>
      <c r="DT49" s="73"/>
      <c r="DU49" s="76" t="n">
        <v>0.00666</v>
      </c>
      <c r="DV49" s="73"/>
      <c r="DW49" s="76" t="n">
        <v>0.00734</v>
      </c>
      <c r="DX49" s="73"/>
      <c r="DY49" s="76" t="n">
        <v>0.0081</v>
      </c>
      <c r="DZ49" s="73"/>
      <c r="EA49" s="76" t="n">
        <v>0.00894</v>
      </c>
      <c r="EB49" s="73"/>
      <c r="EC49" s="76" t="n">
        <v>0.00988</v>
      </c>
      <c r="ED49" s="73"/>
      <c r="EE49" s="76" t="n">
        <v>0.01094</v>
      </c>
      <c r="EF49" s="73"/>
      <c r="EG49" s="76" t="n">
        <v>0.01215</v>
      </c>
      <c r="EH49" s="73"/>
      <c r="EI49" s="76" t="n">
        <v>0.01353</v>
      </c>
      <c r="EJ49" s="73"/>
      <c r="EK49" s="76" t="n">
        <v>0.01514</v>
      </c>
      <c r="EL49" s="73"/>
      <c r="EM49" s="76" t="n">
        <v>0.017</v>
      </c>
      <c r="EN49" s="73"/>
      <c r="EO49" s="76" t="n">
        <v>0.01917</v>
      </c>
      <c r="EP49" s="73"/>
      <c r="EQ49" s="76" t="n">
        <v>0.0217</v>
      </c>
      <c r="ER49" s="73"/>
      <c r="ES49" s="76" t="n">
        <v>0.02468</v>
      </c>
      <c r="ET49" s="73"/>
      <c r="EU49" s="76" t="n">
        <v>0.02819</v>
      </c>
      <c r="EV49" s="73"/>
      <c r="EW49" s="76" t="n">
        <v>0.03235</v>
      </c>
      <c r="EX49" s="73"/>
      <c r="EY49" s="76" t="n">
        <v>0.03727</v>
      </c>
      <c r="EZ49" s="73"/>
      <c r="FA49" s="76" t="n">
        <v>0.04309</v>
      </c>
      <c r="FB49" s="73"/>
      <c r="FC49" s="76" t="n">
        <v>0.04996</v>
      </c>
      <c r="FD49" s="82"/>
    </row>
    <row r="50" customFormat="false" ht="12.8" hidden="false" customHeight="false" outlineLevel="0" collapsed="false">
      <c r="A50" s="71" t="s">
        <v>289</v>
      </c>
      <c r="B50" s="71" t="s">
        <v>448</v>
      </c>
      <c r="C50" s="74" t="n">
        <v>0.00231</v>
      </c>
      <c r="D50" s="74" t="n">
        <v>0.00037</v>
      </c>
      <c r="E50" s="74" t="n">
        <v>9E-005</v>
      </c>
      <c r="F50" s="74" t="n">
        <v>8E-005</v>
      </c>
      <c r="G50" s="74" t="n">
        <v>6E-005</v>
      </c>
      <c r="H50" s="74" t="n">
        <v>6E-005</v>
      </c>
      <c r="I50" s="74" t="n">
        <v>5E-005</v>
      </c>
      <c r="J50" s="74" t="n">
        <v>5E-005</v>
      </c>
      <c r="K50" s="74" t="n">
        <v>5E-005</v>
      </c>
      <c r="L50" s="74" t="n">
        <v>5E-005</v>
      </c>
      <c r="M50" s="81"/>
      <c r="N50" s="74" t="n">
        <v>6E-005</v>
      </c>
      <c r="O50" s="81"/>
      <c r="P50" s="74" t="n">
        <v>7E-005</v>
      </c>
      <c r="Q50" s="81"/>
      <c r="R50" s="74" t="n">
        <v>9E-005</v>
      </c>
      <c r="S50" s="81"/>
      <c r="T50" s="74" t="n">
        <v>0.00011</v>
      </c>
      <c r="U50" s="81"/>
      <c r="V50" s="74" t="n">
        <v>0.00014</v>
      </c>
      <c r="W50" s="81"/>
      <c r="X50" s="74" t="n">
        <v>0.00018</v>
      </c>
      <c r="Y50" s="81"/>
      <c r="Z50" s="74" t="n">
        <v>0.00021</v>
      </c>
      <c r="AA50" s="74" t="n">
        <v>0.00024</v>
      </c>
      <c r="AB50" s="81"/>
      <c r="AC50" s="74" t="n">
        <v>0.00028</v>
      </c>
      <c r="AD50" s="81"/>
      <c r="AE50" s="74" t="n">
        <v>0.00032</v>
      </c>
      <c r="AF50" s="81"/>
      <c r="AG50" s="74" t="n">
        <v>0.00037</v>
      </c>
      <c r="AH50" s="81"/>
      <c r="AI50" s="74" t="n">
        <v>0.00042</v>
      </c>
      <c r="AJ50" s="81"/>
      <c r="AK50" s="74" t="n">
        <v>0.00046</v>
      </c>
      <c r="AL50" s="81"/>
      <c r="AM50" s="74" t="n">
        <v>0.0005</v>
      </c>
      <c r="AN50" s="81"/>
      <c r="AO50" s="74" t="n">
        <v>0.00052</v>
      </c>
      <c r="AP50" s="81"/>
      <c r="AQ50" s="74" t="n">
        <v>0.00054</v>
      </c>
      <c r="AR50" s="81"/>
      <c r="AS50" s="74" t="n">
        <v>0.00055</v>
      </c>
      <c r="AT50" s="81"/>
      <c r="AU50" s="74" t="n">
        <v>0.00057</v>
      </c>
      <c r="AV50" s="81"/>
      <c r="AW50" s="74" t="n">
        <v>0.00059</v>
      </c>
      <c r="AX50" s="81"/>
      <c r="AY50" s="74" t="n">
        <v>0.00061</v>
      </c>
      <c r="AZ50" s="81"/>
      <c r="BA50" s="74" t="n">
        <v>0.00064</v>
      </c>
      <c r="BB50" s="81"/>
      <c r="BC50" s="74" t="n">
        <v>0.00067</v>
      </c>
      <c r="BD50" s="81"/>
      <c r="BE50" s="74" t="n">
        <v>0.00071</v>
      </c>
      <c r="BF50" s="81"/>
      <c r="BG50" s="74" t="n">
        <v>0.00075</v>
      </c>
      <c r="BH50" s="81"/>
      <c r="BI50" s="74" t="n">
        <v>0.0008</v>
      </c>
      <c r="BJ50" s="81"/>
      <c r="BK50" s="74" t="n">
        <v>0.00086</v>
      </c>
      <c r="BL50" s="81"/>
      <c r="BM50" s="74" t="n">
        <v>0.00091</v>
      </c>
      <c r="BN50" s="81"/>
      <c r="BO50" s="74" t="n">
        <v>0.00098</v>
      </c>
      <c r="BP50" s="81"/>
      <c r="BQ50" s="74" t="n">
        <v>0.00104</v>
      </c>
      <c r="BR50" s="81"/>
      <c r="BS50" s="74" t="n">
        <v>0.00112</v>
      </c>
      <c r="BT50" s="81"/>
      <c r="BU50" s="74" t="n">
        <v>0.0012</v>
      </c>
      <c r="BV50" s="81"/>
      <c r="BW50" s="74" t="n">
        <v>0.0013</v>
      </c>
      <c r="BX50" s="81"/>
      <c r="BY50" s="74" t="n">
        <v>0.00141</v>
      </c>
      <c r="BZ50" s="81"/>
      <c r="CA50" s="74" t="n">
        <v>0.00154</v>
      </c>
      <c r="CB50" s="81"/>
      <c r="CC50" s="74" t="n">
        <v>0.00169</v>
      </c>
      <c r="CD50" s="81"/>
      <c r="CE50" s="74" t="n">
        <v>0.00187</v>
      </c>
      <c r="CF50" s="81"/>
      <c r="CG50" s="74" t="n">
        <v>0.00206</v>
      </c>
      <c r="CH50" s="81"/>
      <c r="CI50" s="74" t="n">
        <v>0.00227</v>
      </c>
      <c r="CJ50" s="81"/>
      <c r="CK50" s="74" t="n">
        <v>0.0025</v>
      </c>
      <c r="CL50" s="81"/>
      <c r="CM50" s="74" t="n">
        <v>0.00275</v>
      </c>
      <c r="CN50" s="81"/>
      <c r="CO50" s="74" t="n">
        <v>0.00301</v>
      </c>
      <c r="CP50" s="81"/>
      <c r="CQ50" s="74" t="n">
        <v>0.00329</v>
      </c>
      <c r="CR50" s="81"/>
      <c r="CS50" s="74" t="n">
        <v>0.0036</v>
      </c>
      <c r="CT50" s="81"/>
      <c r="CU50" s="74" t="n">
        <v>0.00394</v>
      </c>
      <c r="CV50" s="81"/>
      <c r="CW50" s="74" t="n">
        <v>0.00432</v>
      </c>
      <c r="CX50" s="81"/>
      <c r="CY50" s="74" t="n">
        <v>0.00474</v>
      </c>
      <c r="CZ50" s="81"/>
      <c r="DA50" s="74" t="n">
        <v>0.00521</v>
      </c>
      <c r="DB50" s="81"/>
      <c r="DC50" s="74" t="n">
        <v>0.00574</v>
      </c>
      <c r="DD50" s="81"/>
      <c r="DE50" s="74" t="n">
        <v>0.00633</v>
      </c>
      <c r="DF50" s="81"/>
      <c r="DG50" s="74" t="n">
        <v>0.00699</v>
      </c>
      <c r="DH50" s="81"/>
      <c r="DI50" s="74" t="n">
        <v>0.00773</v>
      </c>
      <c r="DJ50" s="81"/>
      <c r="DK50" s="74" t="n">
        <v>0.00855</v>
      </c>
      <c r="DL50" s="81"/>
      <c r="DM50" s="74" t="n">
        <v>0.00945</v>
      </c>
      <c r="DN50" s="81"/>
      <c r="DO50" s="74" t="n">
        <v>0.01043</v>
      </c>
      <c r="DP50" s="81"/>
      <c r="DQ50" s="74" t="n">
        <v>0.0115</v>
      </c>
      <c r="DR50" s="81"/>
      <c r="DS50" s="74" t="n">
        <v>0.01266</v>
      </c>
      <c r="DT50" s="81"/>
      <c r="DU50" s="74" t="n">
        <v>0.01392</v>
      </c>
      <c r="DV50" s="81"/>
      <c r="DW50" s="74" t="n">
        <v>0.01529</v>
      </c>
      <c r="DX50" s="81"/>
      <c r="DY50" s="74" t="n">
        <v>0.01677</v>
      </c>
      <c r="DZ50" s="81"/>
      <c r="EA50" s="74" t="n">
        <v>0.01834</v>
      </c>
      <c r="EB50" s="81"/>
      <c r="EC50" s="74" t="n">
        <v>0.02003</v>
      </c>
      <c r="ED50" s="81"/>
      <c r="EE50" s="74" t="n">
        <v>0.02185</v>
      </c>
      <c r="EF50" s="81"/>
      <c r="EG50" s="74" t="n">
        <v>0.02384</v>
      </c>
      <c r="EH50" s="81"/>
      <c r="EI50" s="74" t="n">
        <v>0.02605</v>
      </c>
      <c r="EJ50" s="81"/>
      <c r="EK50" s="74" t="n">
        <v>0.02852</v>
      </c>
      <c r="EL50" s="81"/>
      <c r="EM50" s="74" t="n">
        <v>0.03132</v>
      </c>
      <c r="EN50" s="81"/>
      <c r="EO50" s="74" t="n">
        <v>0.03447</v>
      </c>
      <c r="EP50" s="81"/>
      <c r="EQ50" s="74" t="n">
        <v>0.03804</v>
      </c>
      <c r="ER50" s="81"/>
      <c r="ES50" s="74" t="n">
        <v>0.04212</v>
      </c>
      <c r="ET50" s="81"/>
      <c r="EU50" s="74" t="n">
        <v>0.04683</v>
      </c>
      <c r="EV50" s="81"/>
      <c r="EW50" s="74" t="n">
        <v>0.05228</v>
      </c>
      <c r="EX50" s="81"/>
      <c r="EY50" s="74" t="n">
        <v>0.05856</v>
      </c>
      <c r="EZ50" s="81"/>
      <c r="FA50" s="74" t="n">
        <v>0.0658</v>
      </c>
      <c r="FB50" s="81"/>
      <c r="FC50" s="74" t="n">
        <v>0.07418</v>
      </c>
      <c r="FD50" s="82" t="n">
        <f aca="false">AVERAGE(C50:FC51)</f>
        <v>0.00714815476190476</v>
      </c>
    </row>
    <row r="51" customFormat="false" ht="12.8" hidden="false" customHeight="false" outlineLevel="0" collapsed="false">
      <c r="A51" s="71" t="s">
        <v>289</v>
      </c>
      <c r="B51" s="71" t="s">
        <v>449</v>
      </c>
      <c r="C51" s="76" t="n">
        <v>0.00209</v>
      </c>
      <c r="D51" s="76" t="n">
        <v>0.00025</v>
      </c>
      <c r="E51" s="76" t="n">
        <v>8E-005</v>
      </c>
      <c r="F51" s="76" t="n">
        <v>6E-005</v>
      </c>
      <c r="G51" s="76" t="n">
        <v>6E-005</v>
      </c>
      <c r="H51" s="76" t="n">
        <v>5E-005</v>
      </c>
      <c r="I51" s="76" t="n">
        <v>5E-005</v>
      </c>
      <c r="J51" s="76" t="n">
        <v>5E-005</v>
      </c>
      <c r="K51" s="76" t="n">
        <v>5E-005</v>
      </c>
      <c r="L51" s="76" t="n">
        <v>5E-005</v>
      </c>
      <c r="M51" s="73"/>
      <c r="N51" s="76" t="n">
        <v>5E-005</v>
      </c>
      <c r="O51" s="73"/>
      <c r="P51" s="76" t="n">
        <v>6E-005</v>
      </c>
      <c r="Q51" s="73"/>
      <c r="R51" s="76" t="n">
        <v>6E-005</v>
      </c>
      <c r="S51" s="73"/>
      <c r="T51" s="76" t="n">
        <v>7E-005</v>
      </c>
      <c r="U51" s="73"/>
      <c r="V51" s="76" t="n">
        <v>8E-005</v>
      </c>
      <c r="W51" s="73"/>
      <c r="X51" s="76" t="n">
        <v>9E-005</v>
      </c>
      <c r="Y51" s="73"/>
      <c r="Z51" s="76" t="n">
        <v>0.0001</v>
      </c>
      <c r="AA51" s="76" t="n">
        <v>0.00011</v>
      </c>
      <c r="AB51" s="73"/>
      <c r="AC51" s="76" t="n">
        <v>0.00012</v>
      </c>
      <c r="AD51" s="73"/>
      <c r="AE51" s="76" t="n">
        <v>0.00013</v>
      </c>
      <c r="AF51" s="73"/>
      <c r="AG51" s="76" t="n">
        <v>0.00014</v>
      </c>
      <c r="AH51" s="73"/>
      <c r="AI51" s="76" t="n">
        <v>0.00015</v>
      </c>
      <c r="AJ51" s="73"/>
      <c r="AK51" s="76" t="n">
        <v>0.00016</v>
      </c>
      <c r="AL51" s="73"/>
      <c r="AM51" s="76" t="n">
        <v>0.00017</v>
      </c>
      <c r="AN51" s="73"/>
      <c r="AO51" s="76" t="n">
        <v>0.00018</v>
      </c>
      <c r="AP51" s="73"/>
      <c r="AQ51" s="76" t="n">
        <v>0.00018</v>
      </c>
      <c r="AR51" s="73"/>
      <c r="AS51" s="76" t="n">
        <v>0.00019</v>
      </c>
      <c r="AT51" s="73"/>
      <c r="AU51" s="76" t="n">
        <v>0.0002</v>
      </c>
      <c r="AV51" s="73"/>
      <c r="AW51" s="76" t="n">
        <v>0.00021</v>
      </c>
      <c r="AX51" s="73"/>
      <c r="AY51" s="76" t="n">
        <v>0.00022</v>
      </c>
      <c r="AZ51" s="73"/>
      <c r="BA51" s="76" t="n">
        <v>0.00023</v>
      </c>
      <c r="BB51" s="73"/>
      <c r="BC51" s="76" t="n">
        <v>0.00025</v>
      </c>
      <c r="BD51" s="73"/>
      <c r="BE51" s="76" t="n">
        <v>0.00027</v>
      </c>
      <c r="BF51" s="73"/>
      <c r="BG51" s="76" t="n">
        <v>0.00029</v>
      </c>
      <c r="BH51" s="73"/>
      <c r="BI51" s="76" t="n">
        <v>0.00032</v>
      </c>
      <c r="BJ51" s="73"/>
      <c r="BK51" s="76" t="n">
        <v>0.00035</v>
      </c>
      <c r="BL51" s="73"/>
      <c r="BM51" s="76" t="n">
        <v>0.00038</v>
      </c>
      <c r="BN51" s="73"/>
      <c r="BO51" s="76" t="n">
        <v>0.00042</v>
      </c>
      <c r="BP51" s="73"/>
      <c r="BQ51" s="76" t="n">
        <v>0.00046</v>
      </c>
      <c r="BR51" s="73"/>
      <c r="BS51" s="76" t="n">
        <v>0.00051</v>
      </c>
      <c r="BT51" s="73"/>
      <c r="BU51" s="76" t="n">
        <v>0.00056</v>
      </c>
      <c r="BV51" s="73"/>
      <c r="BW51" s="76" t="n">
        <v>0.00062</v>
      </c>
      <c r="BX51" s="73"/>
      <c r="BY51" s="76" t="n">
        <v>0.00068</v>
      </c>
      <c r="BZ51" s="73"/>
      <c r="CA51" s="76" t="n">
        <v>0.00075</v>
      </c>
      <c r="CB51" s="73"/>
      <c r="CC51" s="76" t="n">
        <v>0.00083</v>
      </c>
      <c r="CD51" s="73"/>
      <c r="CE51" s="76" t="n">
        <v>0.00092</v>
      </c>
      <c r="CF51" s="73"/>
      <c r="CG51" s="76" t="n">
        <v>0.00101</v>
      </c>
      <c r="CH51" s="73"/>
      <c r="CI51" s="76" t="n">
        <v>0.00111</v>
      </c>
      <c r="CJ51" s="73"/>
      <c r="CK51" s="76" t="n">
        <v>0.00122</v>
      </c>
      <c r="CL51" s="73"/>
      <c r="CM51" s="76" t="n">
        <v>0.00133</v>
      </c>
      <c r="CN51" s="73"/>
      <c r="CO51" s="76" t="n">
        <v>0.00146</v>
      </c>
      <c r="CP51" s="73"/>
      <c r="CQ51" s="76" t="n">
        <v>0.00159</v>
      </c>
      <c r="CR51" s="73"/>
      <c r="CS51" s="76" t="n">
        <v>0.00175</v>
      </c>
      <c r="CT51" s="73"/>
      <c r="CU51" s="76" t="n">
        <v>0.00192</v>
      </c>
      <c r="CV51" s="73"/>
      <c r="CW51" s="76" t="n">
        <v>0.00211</v>
      </c>
      <c r="CX51" s="73"/>
      <c r="CY51" s="76" t="n">
        <v>0.00232</v>
      </c>
      <c r="CZ51" s="73"/>
      <c r="DA51" s="76" t="n">
        <v>0.00255</v>
      </c>
      <c r="DB51" s="73"/>
      <c r="DC51" s="76" t="n">
        <v>0.00281</v>
      </c>
      <c r="DD51" s="73"/>
      <c r="DE51" s="76" t="n">
        <v>0.00309</v>
      </c>
      <c r="DF51" s="73"/>
      <c r="DG51" s="76" t="n">
        <v>0.00339</v>
      </c>
      <c r="DH51" s="73"/>
      <c r="DI51" s="76" t="n">
        <v>0.00372</v>
      </c>
      <c r="DJ51" s="73"/>
      <c r="DK51" s="76" t="n">
        <v>0.00407</v>
      </c>
      <c r="DL51" s="73"/>
      <c r="DM51" s="76" t="n">
        <v>0.00446</v>
      </c>
      <c r="DN51" s="73"/>
      <c r="DO51" s="76" t="n">
        <v>0.0049</v>
      </c>
      <c r="DP51" s="73"/>
      <c r="DQ51" s="76" t="n">
        <v>0.00538</v>
      </c>
      <c r="DR51" s="73"/>
      <c r="DS51" s="76" t="n">
        <v>0.00592</v>
      </c>
      <c r="DT51" s="73"/>
      <c r="DU51" s="76" t="n">
        <v>0.00652</v>
      </c>
      <c r="DV51" s="73"/>
      <c r="DW51" s="76" t="n">
        <v>0.00719</v>
      </c>
      <c r="DX51" s="73"/>
      <c r="DY51" s="76" t="n">
        <v>0.00793</v>
      </c>
      <c r="DZ51" s="73"/>
      <c r="EA51" s="76" t="n">
        <v>0.00876</v>
      </c>
      <c r="EB51" s="73"/>
      <c r="EC51" s="76" t="n">
        <v>0.00968</v>
      </c>
      <c r="ED51" s="73"/>
      <c r="EE51" s="76" t="n">
        <v>0.01071</v>
      </c>
      <c r="EF51" s="73"/>
      <c r="EG51" s="76" t="n">
        <v>0.01189</v>
      </c>
      <c r="EH51" s="73"/>
      <c r="EI51" s="76" t="n">
        <v>0.01325</v>
      </c>
      <c r="EJ51" s="73"/>
      <c r="EK51" s="76" t="n">
        <v>0.01481</v>
      </c>
      <c r="EL51" s="73"/>
      <c r="EM51" s="76" t="n">
        <v>0.01664</v>
      </c>
      <c r="EN51" s="73"/>
      <c r="EO51" s="76" t="n">
        <v>0.01876</v>
      </c>
      <c r="EP51" s="73"/>
      <c r="EQ51" s="76" t="n">
        <v>0.02125</v>
      </c>
      <c r="ER51" s="73"/>
      <c r="ES51" s="76" t="n">
        <v>0.02417</v>
      </c>
      <c r="ET51" s="73"/>
      <c r="EU51" s="76" t="n">
        <v>0.02761</v>
      </c>
      <c r="EV51" s="73"/>
      <c r="EW51" s="76" t="n">
        <v>0.0317</v>
      </c>
      <c r="EX51" s="73"/>
      <c r="EY51" s="76" t="n">
        <v>0.03654</v>
      </c>
      <c r="EZ51" s="73"/>
      <c r="FA51" s="76" t="n">
        <v>0.04227</v>
      </c>
      <c r="FB51" s="73"/>
      <c r="FC51" s="76" t="n">
        <v>0.04903</v>
      </c>
      <c r="FD51" s="82"/>
    </row>
    <row r="52" customFormat="false" ht="12.8" hidden="false" customHeight="false" outlineLevel="0" collapsed="false">
      <c r="A52" s="71" t="s">
        <v>290</v>
      </c>
      <c r="B52" s="71" t="s">
        <v>448</v>
      </c>
      <c r="C52" s="74" t="n">
        <v>0.00222</v>
      </c>
      <c r="D52" s="74" t="n">
        <v>0.00036</v>
      </c>
      <c r="E52" s="74" t="n">
        <v>9E-005</v>
      </c>
      <c r="F52" s="74" t="n">
        <v>7E-005</v>
      </c>
      <c r="G52" s="74" t="n">
        <v>6E-005</v>
      </c>
      <c r="H52" s="74" t="n">
        <v>6E-005</v>
      </c>
      <c r="I52" s="74" t="n">
        <v>5E-005</v>
      </c>
      <c r="J52" s="74" t="n">
        <v>5E-005</v>
      </c>
      <c r="K52" s="74" t="n">
        <v>5E-005</v>
      </c>
      <c r="L52" s="74" t="n">
        <v>5E-005</v>
      </c>
      <c r="M52" s="81"/>
      <c r="N52" s="74" t="n">
        <v>6E-005</v>
      </c>
      <c r="O52" s="81"/>
      <c r="P52" s="74" t="n">
        <v>7E-005</v>
      </c>
      <c r="Q52" s="81"/>
      <c r="R52" s="74" t="n">
        <v>9E-005</v>
      </c>
      <c r="S52" s="81"/>
      <c r="T52" s="74" t="n">
        <v>0.00011</v>
      </c>
      <c r="U52" s="81"/>
      <c r="V52" s="74" t="n">
        <v>0.00014</v>
      </c>
      <c r="W52" s="81"/>
      <c r="X52" s="74" t="n">
        <v>0.00017</v>
      </c>
      <c r="Y52" s="81"/>
      <c r="Z52" s="74" t="n">
        <v>0.0002</v>
      </c>
      <c r="AA52" s="74" t="n">
        <v>0.00024</v>
      </c>
      <c r="AB52" s="81"/>
      <c r="AC52" s="74" t="n">
        <v>0.00027</v>
      </c>
      <c r="AD52" s="81"/>
      <c r="AE52" s="74" t="n">
        <v>0.00032</v>
      </c>
      <c r="AF52" s="81"/>
      <c r="AG52" s="74" t="n">
        <v>0.00037</v>
      </c>
      <c r="AH52" s="81"/>
      <c r="AI52" s="74" t="n">
        <v>0.00041</v>
      </c>
      <c r="AJ52" s="81"/>
      <c r="AK52" s="74" t="n">
        <v>0.00046</v>
      </c>
      <c r="AL52" s="81"/>
      <c r="AM52" s="74" t="n">
        <v>0.00049</v>
      </c>
      <c r="AN52" s="81"/>
      <c r="AO52" s="74" t="n">
        <v>0.00051</v>
      </c>
      <c r="AP52" s="81"/>
      <c r="AQ52" s="74" t="n">
        <v>0.00053</v>
      </c>
      <c r="AR52" s="81"/>
      <c r="AS52" s="74" t="n">
        <v>0.00054</v>
      </c>
      <c r="AT52" s="81"/>
      <c r="AU52" s="74" t="n">
        <v>0.00056</v>
      </c>
      <c r="AV52" s="81"/>
      <c r="AW52" s="74" t="n">
        <v>0.00058</v>
      </c>
      <c r="AX52" s="81"/>
      <c r="AY52" s="74" t="n">
        <v>0.0006</v>
      </c>
      <c r="AZ52" s="81"/>
      <c r="BA52" s="74" t="n">
        <v>0.00063</v>
      </c>
      <c r="BB52" s="81"/>
      <c r="BC52" s="74" t="n">
        <v>0.00066</v>
      </c>
      <c r="BD52" s="81"/>
      <c r="BE52" s="74" t="n">
        <v>0.0007</v>
      </c>
      <c r="BF52" s="81"/>
      <c r="BG52" s="74" t="n">
        <v>0.00075</v>
      </c>
      <c r="BH52" s="81"/>
      <c r="BI52" s="74" t="n">
        <v>0.00079</v>
      </c>
      <c r="BJ52" s="81"/>
      <c r="BK52" s="74" t="n">
        <v>0.00085</v>
      </c>
      <c r="BL52" s="81"/>
      <c r="BM52" s="74" t="n">
        <v>0.0009</v>
      </c>
      <c r="BN52" s="81"/>
      <c r="BO52" s="74" t="n">
        <v>0.00097</v>
      </c>
      <c r="BP52" s="81"/>
      <c r="BQ52" s="74" t="n">
        <v>0.00103</v>
      </c>
      <c r="BR52" s="81"/>
      <c r="BS52" s="74" t="n">
        <v>0.0011</v>
      </c>
      <c r="BT52" s="81"/>
      <c r="BU52" s="74" t="n">
        <v>0.00119</v>
      </c>
      <c r="BV52" s="81"/>
      <c r="BW52" s="74" t="n">
        <v>0.00129</v>
      </c>
      <c r="BX52" s="81"/>
      <c r="BY52" s="74" t="n">
        <v>0.0014</v>
      </c>
      <c r="BZ52" s="81"/>
      <c r="CA52" s="74" t="n">
        <v>0.00152</v>
      </c>
      <c r="CB52" s="81"/>
      <c r="CC52" s="74" t="n">
        <v>0.00167</v>
      </c>
      <c r="CD52" s="81"/>
      <c r="CE52" s="74" t="n">
        <v>0.00184</v>
      </c>
      <c r="CF52" s="81"/>
      <c r="CG52" s="74" t="n">
        <v>0.00203</v>
      </c>
      <c r="CH52" s="81"/>
      <c r="CI52" s="74" t="n">
        <v>0.00224</v>
      </c>
      <c r="CJ52" s="81"/>
      <c r="CK52" s="74" t="n">
        <v>0.00247</v>
      </c>
      <c r="CL52" s="81"/>
      <c r="CM52" s="74" t="n">
        <v>0.0027</v>
      </c>
      <c r="CN52" s="81"/>
      <c r="CO52" s="74" t="n">
        <v>0.00296</v>
      </c>
      <c r="CP52" s="81"/>
      <c r="CQ52" s="74" t="n">
        <v>0.00323</v>
      </c>
      <c r="CR52" s="81"/>
      <c r="CS52" s="74" t="n">
        <v>0.00353</v>
      </c>
      <c r="CT52" s="81"/>
      <c r="CU52" s="74" t="n">
        <v>0.00386</v>
      </c>
      <c r="CV52" s="81"/>
      <c r="CW52" s="74" t="n">
        <v>0.00423</v>
      </c>
      <c r="CX52" s="81"/>
      <c r="CY52" s="74" t="n">
        <v>0.00465</v>
      </c>
      <c r="CZ52" s="81"/>
      <c r="DA52" s="74" t="n">
        <v>0.00511</v>
      </c>
      <c r="DB52" s="81"/>
      <c r="DC52" s="74" t="n">
        <v>0.00562</v>
      </c>
      <c r="DD52" s="81"/>
      <c r="DE52" s="74" t="n">
        <v>0.0062</v>
      </c>
      <c r="DF52" s="81"/>
      <c r="DG52" s="74" t="n">
        <v>0.00684</v>
      </c>
      <c r="DH52" s="81"/>
      <c r="DI52" s="74" t="n">
        <v>0.00756</v>
      </c>
      <c r="DJ52" s="81"/>
      <c r="DK52" s="74" t="n">
        <v>0.00836</v>
      </c>
      <c r="DL52" s="81"/>
      <c r="DM52" s="74" t="n">
        <v>0.00924</v>
      </c>
      <c r="DN52" s="81"/>
      <c r="DO52" s="74" t="n">
        <v>0.0102</v>
      </c>
      <c r="DP52" s="81"/>
      <c r="DQ52" s="74" t="n">
        <v>0.01125</v>
      </c>
      <c r="DR52" s="81"/>
      <c r="DS52" s="74" t="n">
        <v>0.01239</v>
      </c>
      <c r="DT52" s="81"/>
      <c r="DU52" s="74" t="n">
        <v>0.01362</v>
      </c>
      <c r="DV52" s="81"/>
      <c r="DW52" s="74" t="n">
        <v>0.01497</v>
      </c>
      <c r="DX52" s="81"/>
      <c r="DY52" s="74" t="n">
        <v>0.01641</v>
      </c>
      <c r="DZ52" s="81"/>
      <c r="EA52" s="74" t="n">
        <v>0.01796</v>
      </c>
      <c r="EB52" s="81"/>
      <c r="EC52" s="74" t="n">
        <v>0.01961</v>
      </c>
      <c r="ED52" s="81"/>
      <c r="EE52" s="74" t="n">
        <v>0.0214</v>
      </c>
      <c r="EF52" s="81"/>
      <c r="EG52" s="74" t="n">
        <v>0.02335</v>
      </c>
      <c r="EH52" s="81"/>
      <c r="EI52" s="74" t="n">
        <v>0.02552</v>
      </c>
      <c r="EJ52" s="81"/>
      <c r="EK52" s="74" t="n">
        <v>0.02795</v>
      </c>
      <c r="EL52" s="81"/>
      <c r="EM52" s="74" t="n">
        <v>0.0307</v>
      </c>
      <c r="EN52" s="81"/>
      <c r="EO52" s="74" t="n">
        <v>0.0338</v>
      </c>
      <c r="EP52" s="81"/>
      <c r="EQ52" s="74" t="n">
        <v>0.03732</v>
      </c>
      <c r="ER52" s="81"/>
      <c r="ES52" s="74" t="n">
        <v>0.04134</v>
      </c>
      <c r="ET52" s="81"/>
      <c r="EU52" s="74" t="n">
        <v>0.04598</v>
      </c>
      <c r="EV52" s="81"/>
      <c r="EW52" s="74" t="n">
        <v>0.05136</v>
      </c>
      <c r="EX52" s="81"/>
      <c r="EY52" s="74" t="n">
        <v>0.05756</v>
      </c>
      <c r="EZ52" s="81"/>
      <c r="FA52" s="74" t="n">
        <v>0.06472</v>
      </c>
      <c r="FB52" s="81"/>
      <c r="FC52" s="74" t="n">
        <v>0.07302</v>
      </c>
      <c r="FD52" s="82" t="n">
        <f aca="false">AVERAGE(C52:FC53)</f>
        <v>0.00701172619047619</v>
      </c>
    </row>
    <row r="53" customFormat="false" ht="12.8" hidden="false" customHeight="false" outlineLevel="0" collapsed="false">
      <c r="A53" s="71" t="s">
        <v>290</v>
      </c>
      <c r="B53" s="71" t="s">
        <v>449</v>
      </c>
      <c r="C53" s="76" t="n">
        <v>0.00201</v>
      </c>
      <c r="D53" s="76" t="n">
        <v>0.00024</v>
      </c>
      <c r="E53" s="76" t="n">
        <v>7E-005</v>
      </c>
      <c r="F53" s="76" t="n">
        <v>6E-005</v>
      </c>
      <c r="G53" s="76" t="n">
        <v>5E-005</v>
      </c>
      <c r="H53" s="76" t="n">
        <v>5E-005</v>
      </c>
      <c r="I53" s="76" t="n">
        <v>5E-005</v>
      </c>
      <c r="J53" s="76" t="n">
        <v>4E-005</v>
      </c>
      <c r="K53" s="76" t="n">
        <v>4E-005</v>
      </c>
      <c r="L53" s="76" t="n">
        <v>5E-005</v>
      </c>
      <c r="M53" s="73"/>
      <c r="N53" s="76" t="n">
        <v>5E-005</v>
      </c>
      <c r="O53" s="73"/>
      <c r="P53" s="76" t="n">
        <v>6E-005</v>
      </c>
      <c r="Q53" s="73"/>
      <c r="R53" s="76" t="n">
        <v>6E-005</v>
      </c>
      <c r="S53" s="73"/>
      <c r="T53" s="76" t="n">
        <v>7E-005</v>
      </c>
      <c r="U53" s="73"/>
      <c r="V53" s="76" t="n">
        <v>8E-005</v>
      </c>
      <c r="W53" s="73"/>
      <c r="X53" s="76" t="n">
        <v>9E-005</v>
      </c>
      <c r="Y53" s="73"/>
      <c r="Z53" s="76" t="n">
        <v>0.0001</v>
      </c>
      <c r="AA53" s="76" t="n">
        <v>0.00011</v>
      </c>
      <c r="AB53" s="73"/>
      <c r="AC53" s="76" t="n">
        <v>0.00012</v>
      </c>
      <c r="AD53" s="73"/>
      <c r="AE53" s="76" t="n">
        <v>0.00013</v>
      </c>
      <c r="AF53" s="73"/>
      <c r="AG53" s="76" t="n">
        <v>0.00014</v>
      </c>
      <c r="AH53" s="73"/>
      <c r="AI53" s="76" t="n">
        <v>0.00015</v>
      </c>
      <c r="AJ53" s="73"/>
      <c r="AK53" s="76" t="n">
        <v>0.00016</v>
      </c>
      <c r="AL53" s="73"/>
      <c r="AM53" s="76" t="n">
        <v>0.00017</v>
      </c>
      <c r="AN53" s="73"/>
      <c r="AO53" s="76" t="n">
        <v>0.00017</v>
      </c>
      <c r="AP53" s="73"/>
      <c r="AQ53" s="76" t="n">
        <v>0.00018</v>
      </c>
      <c r="AR53" s="73"/>
      <c r="AS53" s="76" t="n">
        <v>0.00019</v>
      </c>
      <c r="AT53" s="73"/>
      <c r="AU53" s="76" t="n">
        <v>0.0002</v>
      </c>
      <c r="AV53" s="73"/>
      <c r="AW53" s="76" t="n">
        <v>0.00021</v>
      </c>
      <c r="AX53" s="73"/>
      <c r="AY53" s="76" t="n">
        <v>0.00022</v>
      </c>
      <c r="AZ53" s="73"/>
      <c r="BA53" s="76" t="n">
        <v>0.00023</v>
      </c>
      <c r="BB53" s="73"/>
      <c r="BC53" s="76" t="n">
        <v>0.00025</v>
      </c>
      <c r="BD53" s="73"/>
      <c r="BE53" s="76" t="n">
        <v>0.00026</v>
      </c>
      <c r="BF53" s="73"/>
      <c r="BG53" s="76" t="n">
        <v>0.00029</v>
      </c>
      <c r="BH53" s="73"/>
      <c r="BI53" s="76" t="n">
        <v>0.00031</v>
      </c>
      <c r="BJ53" s="73"/>
      <c r="BK53" s="76" t="n">
        <v>0.00034</v>
      </c>
      <c r="BL53" s="73"/>
      <c r="BM53" s="76" t="n">
        <v>0.00038</v>
      </c>
      <c r="BN53" s="73"/>
      <c r="BO53" s="76" t="n">
        <v>0.00041</v>
      </c>
      <c r="BP53" s="73"/>
      <c r="BQ53" s="76" t="n">
        <v>0.00045</v>
      </c>
      <c r="BR53" s="73"/>
      <c r="BS53" s="76" t="n">
        <v>0.0005</v>
      </c>
      <c r="BT53" s="73"/>
      <c r="BU53" s="76" t="n">
        <v>0.00055</v>
      </c>
      <c r="BV53" s="73"/>
      <c r="BW53" s="76" t="n">
        <v>0.00061</v>
      </c>
      <c r="BX53" s="73"/>
      <c r="BY53" s="76" t="n">
        <v>0.00068</v>
      </c>
      <c r="BZ53" s="73"/>
      <c r="CA53" s="76" t="n">
        <v>0.00075</v>
      </c>
      <c r="CB53" s="73"/>
      <c r="CC53" s="76" t="n">
        <v>0.00082</v>
      </c>
      <c r="CD53" s="73"/>
      <c r="CE53" s="76" t="n">
        <v>0.00091</v>
      </c>
      <c r="CF53" s="73"/>
      <c r="CG53" s="76" t="n">
        <v>0.001</v>
      </c>
      <c r="CH53" s="73"/>
      <c r="CI53" s="76" t="n">
        <v>0.0011</v>
      </c>
      <c r="CJ53" s="73"/>
      <c r="CK53" s="76" t="n">
        <v>0.0012</v>
      </c>
      <c r="CL53" s="73"/>
      <c r="CM53" s="76" t="n">
        <v>0.00131</v>
      </c>
      <c r="CN53" s="73"/>
      <c r="CO53" s="76" t="n">
        <v>0.00144</v>
      </c>
      <c r="CP53" s="73"/>
      <c r="CQ53" s="76" t="n">
        <v>0.00157</v>
      </c>
      <c r="CR53" s="73"/>
      <c r="CS53" s="76" t="n">
        <v>0.00172</v>
      </c>
      <c r="CT53" s="73"/>
      <c r="CU53" s="76" t="n">
        <v>0.00189</v>
      </c>
      <c r="CV53" s="73"/>
      <c r="CW53" s="76" t="n">
        <v>0.00208</v>
      </c>
      <c r="CX53" s="73"/>
      <c r="CY53" s="76" t="n">
        <v>0.00228</v>
      </c>
      <c r="CZ53" s="73"/>
      <c r="DA53" s="76" t="n">
        <v>0.00251</v>
      </c>
      <c r="DB53" s="73"/>
      <c r="DC53" s="76" t="n">
        <v>0.00276</v>
      </c>
      <c r="DD53" s="73"/>
      <c r="DE53" s="76" t="n">
        <v>0.00304</v>
      </c>
      <c r="DF53" s="73"/>
      <c r="DG53" s="76" t="n">
        <v>0.00333</v>
      </c>
      <c r="DH53" s="73"/>
      <c r="DI53" s="76" t="n">
        <v>0.00365</v>
      </c>
      <c r="DJ53" s="73"/>
      <c r="DK53" s="76" t="n">
        <v>0.00399</v>
      </c>
      <c r="DL53" s="73"/>
      <c r="DM53" s="76" t="n">
        <v>0.00438</v>
      </c>
      <c r="DN53" s="73"/>
      <c r="DO53" s="76" t="n">
        <v>0.0048</v>
      </c>
      <c r="DP53" s="73"/>
      <c r="DQ53" s="76" t="n">
        <v>0.00527</v>
      </c>
      <c r="DR53" s="73"/>
      <c r="DS53" s="76" t="n">
        <v>0.0058</v>
      </c>
      <c r="DT53" s="73"/>
      <c r="DU53" s="76" t="n">
        <v>0.00639</v>
      </c>
      <c r="DV53" s="73"/>
      <c r="DW53" s="76" t="n">
        <v>0.00704</v>
      </c>
      <c r="DX53" s="73"/>
      <c r="DY53" s="76" t="n">
        <v>0.00777</v>
      </c>
      <c r="DZ53" s="73"/>
      <c r="EA53" s="76" t="n">
        <v>0.00857</v>
      </c>
      <c r="EB53" s="73"/>
      <c r="EC53" s="76" t="n">
        <v>0.00947</v>
      </c>
      <c r="ED53" s="73"/>
      <c r="EE53" s="76" t="n">
        <v>0.01049</v>
      </c>
      <c r="EF53" s="73"/>
      <c r="EG53" s="76" t="n">
        <v>0.01164</v>
      </c>
      <c r="EH53" s="73"/>
      <c r="EI53" s="76" t="n">
        <v>0.01296</v>
      </c>
      <c r="EJ53" s="73"/>
      <c r="EK53" s="76" t="n">
        <v>0.0145</v>
      </c>
      <c r="EL53" s="73"/>
      <c r="EM53" s="76" t="n">
        <v>0.01628</v>
      </c>
      <c r="EN53" s="73"/>
      <c r="EO53" s="76" t="n">
        <v>0.01836</v>
      </c>
      <c r="EP53" s="73"/>
      <c r="EQ53" s="76" t="n">
        <v>0.0208</v>
      </c>
      <c r="ER53" s="73"/>
      <c r="ES53" s="76" t="n">
        <v>0.02367</v>
      </c>
      <c r="ET53" s="73"/>
      <c r="EU53" s="76" t="n">
        <v>0.02705</v>
      </c>
      <c r="EV53" s="73"/>
      <c r="EW53" s="76" t="n">
        <v>0.03106</v>
      </c>
      <c r="EX53" s="73"/>
      <c r="EY53" s="76" t="n">
        <v>0.03582</v>
      </c>
      <c r="EZ53" s="73"/>
      <c r="FA53" s="76" t="n">
        <v>0.04146</v>
      </c>
      <c r="FB53" s="73"/>
      <c r="FC53" s="76" t="n">
        <v>0.04813</v>
      </c>
      <c r="FD53" s="82"/>
    </row>
    <row r="54" customFormat="false" ht="12.8" hidden="false" customHeight="false" outlineLevel="0" collapsed="false">
      <c r="A54" s="71" t="s">
        <v>291</v>
      </c>
      <c r="B54" s="71" t="s">
        <v>448</v>
      </c>
      <c r="C54" s="74" t="n">
        <v>0.00214</v>
      </c>
      <c r="D54" s="74" t="n">
        <v>0.00035</v>
      </c>
      <c r="E54" s="74" t="n">
        <v>8E-005</v>
      </c>
      <c r="F54" s="74" t="n">
        <v>7E-005</v>
      </c>
      <c r="G54" s="74" t="n">
        <v>6E-005</v>
      </c>
      <c r="H54" s="74" t="n">
        <v>5E-005</v>
      </c>
      <c r="I54" s="74" t="n">
        <v>5E-005</v>
      </c>
      <c r="J54" s="74" t="n">
        <v>5E-005</v>
      </c>
      <c r="K54" s="74" t="n">
        <v>5E-005</v>
      </c>
      <c r="L54" s="74" t="n">
        <v>5E-005</v>
      </c>
      <c r="M54" s="81"/>
      <c r="N54" s="74" t="n">
        <v>6E-005</v>
      </c>
      <c r="O54" s="81"/>
      <c r="P54" s="74" t="n">
        <v>7E-005</v>
      </c>
      <c r="Q54" s="81"/>
      <c r="R54" s="74" t="n">
        <v>9E-005</v>
      </c>
      <c r="S54" s="81"/>
      <c r="T54" s="74" t="n">
        <v>0.00011</v>
      </c>
      <c r="U54" s="81"/>
      <c r="V54" s="74" t="n">
        <v>0.00014</v>
      </c>
      <c r="W54" s="81"/>
      <c r="X54" s="74" t="n">
        <v>0.00017</v>
      </c>
      <c r="Y54" s="81"/>
      <c r="Z54" s="74" t="n">
        <v>0.0002</v>
      </c>
      <c r="AA54" s="74" t="n">
        <v>0.00023</v>
      </c>
      <c r="AB54" s="81"/>
      <c r="AC54" s="74" t="n">
        <v>0.00027</v>
      </c>
      <c r="AD54" s="81"/>
      <c r="AE54" s="74" t="n">
        <v>0.00031</v>
      </c>
      <c r="AF54" s="81"/>
      <c r="AG54" s="74" t="n">
        <v>0.00036</v>
      </c>
      <c r="AH54" s="81"/>
      <c r="AI54" s="74" t="n">
        <v>0.00041</v>
      </c>
      <c r="AJ54" s="81"/>
      <c r="AK54" s="74" t="n">
        <v>0.00045</v>
      </c>
      <c r="AL54" s="81"/>
      <c r="AM54" s="74" t="n">
        <v>0.00048</v>
      </c>
      <c r="AN54" s="81"/>
      <c r="AO54" s="74" t="n">
        <v>0.0005</v>
      </c>
      <c r="AP54" s="81"/>
      <c r="AQ54" s="74" t="n">
        <v>0.00052</v>
      </c>
      <c r="AR54" s="81"/>
      <c r="AS54" s="74" t="n">
        <v>0.00054</v>
      </c>
      <c r="AT54" s="81"/>
      <c r="AU54" s="74" t="n">
        <v>0.00055</v>
      </c>
      <c r="AV54" s="81"/>
      <c r="AW54" s="74" t="n">
        <v>0.00057</v>
      </c>
      <c r="AX54" s="81"/>
      <c r="AY54" s="74" t="n">
        <v>0.0006</v>
      </c>
      <c r="AZ54" s="81"/>
      <c r="BA54" s="74" t="n">
        <v>0.00062</v>
      </c>
      <c r="BB54" s="81"/>
      <c r="BC54" s="74" t="n">
        <v>0.00066</v>
      </c>
      <c r="BD54" s="81"/>
      <c r="BE54" s="74" t="n">
        <v>0.00069</v>
      </c>
      <c r="BF54" s="81"/>
      <c r="BG54" s="74" t="n">
        <v>0.00074</v>
      </c>
      <c r="BH54" s="81"/>
      <c r="BI54" s="74" t="n">
        <v>0.00078</v>
      </c>
      <c r="BJ54" s="81"/>
      <c r="BK54" s="74" t="n">
        <v>0.00084</v>
      </c>
      <c r="BL54" s="81"/>
      <c r="BM54" s="74" t="n">
        <v>0.00089</v>
      </c>
      <c r="BN54" s="81"/>
      <c r="BO54" s="74" t="n">
        <v>0.00096</v>
      </c>
      <c r="BP54" s="81"/>
      <c r="BQ54" s="74" t="n">
        <v>0.00102</v>
      </c>
      <c r="BR54" s="81"/>
      <c r="BS54" s="74" t="n">
        <v>0.00109</v>
      </c>
      <c r="BT54" s="81"/>
      <c r="BU54" s="74" t="n">
        <v>0.00118</v>
      </c>
      <c r="BV54" s="81"/>
      <c r="BW54" s="74" t="n">
        <v>0.00127</v>
      </c>
      <c r="BX54" s="81"/>
      <c r="BY54" s="74" t="n">
        <v>0.00138</v>
      </c>
      <c r="BZ54" s="81"/>
      <c r="CA54" s="74" t="n">
        <v>0.0015</v>
      </c>
      <c r="CB54" s="81"/>
      <c r="CC54" s="74" t="n">
        <v>0.00165</v>
      </c>
      <c r="CD54" s="81"/>
      <c r="CE54" s="74" t="n">
        <v>0.00182</v>
      </c>
      <c r="CF54" s="81"/>
      <c r="CG54" s="74" t="n">
        <v>0.002</v>
      </c>
      <c r="CH54" s="81"/>
      <c r="CI54" s="74" t="n">
        <v>0.00221</v>
      </c>
      <c r="CJ54" s="81"/>
      <c r="CK54" s="74" t="n">
        <v>0.00243</v>
      </c>
      <c r="CL54" s="81"/>
      <c r="CM54" s="74" t="n">
        <v>0.00266</v>
      </c>
      <c r="CN54" s="81"/>
      <c r="CO54" s="74" t="n">
        <v>0.00291</v>
      </c>
      <c r="CP54" s="81"/>
      <c r="CQ54" s="74" t="n">
        <v>0.00317</v>
      </c>
      <c r="CR54" s="81"/>
      <c r="CS54" s="74" t="n">
        <v>0.00347</v>
      </c>
      <c r="CT54" s="81"/>
      <c r="CU54" s="74" t="n">
        <v>0.00379</v>
      </c>
      <c r="CV54" s="81"/>
      <c r="CW54" s="74" t="n">
        <v>0.00415</v>
      </c>
      <c r="CX54" s="81"/>
      <c r="CY54" s="74" t="n">
        <v>0.00455</v>
      </c>
      <c r="CZ54" s="81"/>
      <c r="DA54" s="74" t="n">
        <v>0.005</v>
      </c>
      <c r="DB54" s="81"/>
      <c r="DC54" s="74" t="n">
        <v>0.0055</v>
      </c>
      <c r="DD54" s="81"/>
      <c r="DE54" s="74" t="n">
        <v>0.00607</v>
      </c>
      <c r="DF54" s="81"/>
      <c r="DG54" s="74" t="n">
        <v>0.0067</v>
      </c>
      <c r="DH54" s="81"/>
      <c r="DI54" s="74" t="n">
        <v>0.0074</v>
      </c>
      <c r="DJ54" s="81"/>
      <c r="DK54" s="74" t="n">
        <v>0.00818</v>
      </c>
      <c r="DL54" s="81"/>
      <c r="DM54" s="74" t="n">
        <v>0.00904</v>
      </c>
      <c r="DN54" s="81"/>
      <c r="DO54" s="74" t="n">
        <v>0.00998</v>
      </c>
      <c r="DP54" s="81"/>
      <c r="DQ54" s="74" t="n">
        <v>0.01101</v>
      </c>
      <c r="DR54" s="81"/>
      <c r="DS54" s="74" t="n">
        <v>0.01212</v>
      </c>
      <c r="DT54" s="81"/>
      <c r="DU54" s="74" t="n">
        <v>0.01333</v>
      </c>
      <c r="DV54" s="81"/>
      <c r="DW54" s="74" t="n">
        <v>0.01465</v>
      </c>
      <c r="DX54" s="81"/>
      <c r="DY54" s="74" t="n">
        <v>0.01607</v>
      </c>
      <c r="DZ54" s="81"/>
      <c r="EA54" s="74" t="n">
        <v>0.01758</v>
      </c>
      <c r="EB54" s="81"/>
      <c r="EC54" s="74" t="n">
        <v>0.01921</v>
      </c>
      <c r="ED54" s="81"/>
      <c r="EE54" s="74" t="n">
        <v>0.02096</v>
      </c>
      <c r="EF54" s="81"/>
      <c r="EG54" s="74" t="n">
        <v>0.02287</v>
      </c>
      <c r="EH54" s="81"/>
      <c r="EI54" s="74" t="n">
        <v>0.025</v>
      </c>
      <c r="EJ54" s="81"/>
      <c r="EK54" s="74" t="n">
        <v>0.02739</v>
      </c>
      <c r="EL54" s="81"/>
      <c r="EM54" s="74" t="n">
        <v>0.03009</v>
      </c>
      <c r="EN54" s="81"/>
      <c r="EO54" s="74" t="n">
        <v>0.03314</v>
      </c>
      <c r="EP54" s="81"/>
      <c r="EQ54" s="74" t="n">
        <v>0.03661</v>
      </c>
      <c r="ER54" s="81"/>
      <c r="ES54" s="74" t="n">
        <v>0.04057</v>
      </c>
      <c r="ET54" s="81"/>
      <c r="EU54" s="74" t="n">
        <v>0.04515</v>
      </c>
      <c r="EV54" s="81"/>
      <c r="EW54" s="74" t="n">
        <v>0.05045</v>
      </c>
      <c r="EX54" s="81"/>
      <c r="EY54" s="74" t="n">
        <v>0.05658</v>
      </c>
      <c r="EZ54" s="81"/>
      <c r="FA54" s="74" t="n">
        <v>0.06366</v>
      </c>
      <c r="FB54" s="81"/>
      <c r="FC54" s="74" t="n">
        <v>0.07188</v>
      </c>
      <c r="FD54" s="82" t="n">
        <f aca="false">AVERAGE(C54:FC55)</f>
        <v>0.00687815476190476</v>
      </c>
    </row>
    <row r="55" customFormat="false" ht="12.8" hidden="false" customHeight="false" outlineLevel="0" collapsed="false">
      <c r="A55" s="71" t="s">
        <v>291</v>
      </c>
      <c r="B55" s="71" t="s">
        <v>449</v>
      </c>
      <c r="C55" s="76" t="n">
        <v>0.00194</v>
      </c>
      <c r="D55" s="76" t="n">
        <v>0.00023</v>
      </c>
      <c r="E55" s="76" t="n">
        <v>7E-005</v>
      </c>
      <c r="F55" s="76" t="n">
        <v>6E-005</v>
      </c>
      <c r="G55" s="76" t="n">
        <v>5E-005</v>
      </c>
      <c r="H55" s="76" t="n">
        <v>5E-005</v>
      </c>
      <c r="I55" s="76" t="n">
        <v>4E-005</v>
      </c>
      <c r="J55" s="76" t="n">
        <v>4E-005</v>
      </c>
      <c r="K55" s="76" t="n">
        <v>4E-005</v>
      </c>
      <c r="L55" s="76" t="n">
        <v>4E-005</v>
      </c>
      <c r="M55" s="73"/>
      <c r="N55" s="76" t="n">
        <v>5E-005</v>
      </c>
      <c r="O55" s="73"/>
      <c r="P55" s="76" t="n">
        <v>5E-005</v>
      </c>
      <c r="Q55" s="73"/>
      <c r="R55" s="76" t="n">
        <v>6E-005</v>
      </c>
      <c r="S55" s="73"/>
      <c r="T55" s="76" t="n">
        <v>7E-005</v>
      </c>
      <c r="U55" s="73"/>
      <c r="V55" s="76" t="n">
        <v>8E-005</v>
      </c>
      <c r="W55" s="73"/>
      <c r="X55" s="76" t="n">
        <v>9E-005</v>
      </c>
      <c r="Y55" s="73"/>
      <c r="Z55" s="76" t="n">
        <v>0.0001</v>
      </c>
      <c r="AA55" s="76" t="n">
        <v>0.00011</v>
      </c>
      <c r="AB55" s="73"/>
      <c r="AC55" s="76" t="n">
        <v>0.00012</v>
      </c>
      <c r="AD55" s="73"/>
      <c r="AE55" s="76" t="n">
        <v>0.00013</v>
      </c>
      <c r="AF55" s="73"/>
      <c r="AG55" s="76" t="n">
        <v>0.00014</v>
      </c>
      <c r="AH55" s="73"/>
      <c r="AI55" s="76" t="n">
        <v>0.00015</v>
      </c>
      <c r="AJ55" s="73"/>
      <c r="AK55" s="76" t="n">
        <v>0.00015</v>
      </c>
      <c r="AL55" s="73"/>
      <c r="AM55" s="76" t="n">
        <v>0.00016</v>
      </c>
      <c r="AN55" s="73"/>
      <c r="AO55" s="76" t="n">
        <v>0.00017</v>
      </c>
      <c r="AP55" s="73"/>
      <c r="AQ55" s="76" t="n">
        <v>0.00018</v>
      </c>
      <c r="AR55" s="73"/>
      <c r="AS55" s="76" t="n">
        <v>0.00018</v>
      </c>
      <c r="AT55" s="73"/>
      <c r="AU55" s="76" t="n">
        <v>0.00019</v>
      </c>
      <c r="AV55" s="73"/>
      <c r="AW55" s="76" t="n">
        <v>0.0002</v>
      </c>
      <c r="AX55" s="73"/>
      <c r="AY55" s="76" t="n">
        <v>0.00021</v>
      </c>
      <c r="AZ55" s="73"/>
      <c r="BA55" s="76" t="n">
        <v>0.00023</v>
      </c>
      <c r="BB55" s="73"/>
      <c r="BC55" s="76" t="n">
        <v>0.00024</v>
      </c>
      <c r="BD55" s="73"/>
      <c r="BE55" s="76" t="n">
        <v>0.00026</v>
      </c>
      <c r="BF55" s="73"/>
      <c r="BG55" s="76" t="n">
        <v>0.00028</v>
      </c>
      <c r="BH55" s="73"/>
      <c r="BI55" s="76" t="n">
        <v>0.00031</v>
      </c>
      <c r="BJ55" s="73"/>
      <c r="BK55" s="76" t="n">
        <v>0.00034</v>
      </c>
      <c r="BL55" s="73"/>
      <c r="BM55" s="76" t="n">
        <v>0.00037</v>
      </c>
      <c r="BN55" s="73"/>
      <c r="BO55" s="76" t="n">
        <v>0.00041</v>
      </c>
      <c r="BP55" s="73"/>
      <c r="BQ55" s="76" t="n">
        <v>0.00045</v>
      </c>
      <c r="BR55" s="73"/>
      <c r="BS55" s="76" t="n">
        <v>0.00049</v>
      </c>
      <c r="BT55" s="73"/>
      <c r="BU55" s="76" t="n">
        <v>0.00055</v>
      </c>
      <c r="BV55" s="73"/>
      <c r="BW55" s="76" t="n">
        <v>0.0006</v>
      </c>
      <c r="BX55" s="73"/>
      <c r="BY55" s="76" t="n">
        <v>0.00067</v>
      </c>
      <c r="BZ55" s="73"/>
      <c r="CA55" s="76" t="n">
        <v>0.00074</v>
      </c>
      <c r="CB55" s="73"/>
      <c r="CC55" s="76" t="n">
        <v>0.00081</v>
      </c>
      <c r="CD55" s="73"/>
      <c r="CE55" s="76" t="n">
        <v>0.0009</v>
      </c>
      <c r="CF55" s="73"/>
      <c r="CG55" s="76" t="n">
        <v>0.00099</v>
      </c>
      <c r="CH55" s="73"/>
      <c r="CI55" s="76" t="n">
        <v>0.00108</v>
      </c>
      <c r="CJ55" s="73"/>
      <c r="CK55" s="76" t="n">
        <v>0.00119</v>
      </c>
      <c r="CL55" s="73"/>
      <c r="CM55" s="76" t="n">
        <v>0.0013</v>
      </c>
      <c r="CN55" s="73"/>
      <c r="CO55" s="76" t="n">
        <v>0.00142</v>
      </c>
      <c r="CP55" s="73"/>
      <c r="CQ55" s="76" t="n">
        <v>0.00155</v>
      </c>
      <c r="CR55" s="73"/>
      <c r="CS55" s="76" t="n">
        <v>0.0017</v>
      </c>
      <c r="CT55" s="73"/>
      <c r="CU55" s="76" t="n">
        <v>0.00186</v>
      </c>
      <c r="CV55" s="73"/>
      <c r="CW55" s="76" t="n">
        <v>0.00204</v>
      </c>
      <c r="CX55" s="73"/>
      <c r="CY55" s="76" t="n">
        <v>0.00225</v>
      </c>
      <c r="CZ55" s="73"/>
      <c r="DA55" s="76" t="n">
        <v>0.00247</v>
      </c>
      <c r="DB55" s="73"/>
      <c r="DC55" s="76" t="n">
        <v>0.00272</v>
      </c>
      <c r="DD55" s="73"/>
      <c r="DE55" s="76" t="n">
        <v>0.00298</v>
      </c>
      <c r="DF55" s="73"/>
      <c r="DG55" s="76" t="n">
        <v>0.00327</v>
      </c>
      <c r="DH55" s="73"/>
      <c r="DI55" s="76" t="n">
        <v>0.00358</v>
      </c>
      <c r="DJ55" s="73"/>
      <c r="DK55" s="76" t="n">
        <v>0.00392</v>
      </c>
      <c r="DL55" s="73"/>
      <c r="DM55" s="76" t="n">
        <v>0.00429</v>
      </c>
      <c r="DN55" s="73"/>
      <c r="DO55" s="76" t="n">
        <v>0.0047</v>
      </c>
      <c r="DP55" s="73"/>
      <c r="DQ55" s="76" t="n">
        <v>0.00516</v>
      </c>
      <c r="DR55" s="73"/>
      <c r="DS55" s="76" t="n">
        <v>0.00568</v>
      </c>
      <c r="DT55" s="73"/>
      <c r="DU55" s="76" t="n">
        <v>0.00626</v>
      </c>
      <c r="DV55" s="73"/>
      <c r="DW55" s="76" t="n">
        <v>0.0069</v>
      </c>
      <c r="DX55" s="73"/>
      <c r="DY55" s="76" t="n">
        <v>0.00761</v>
      </c>
      <c r="DZ55" s="73"/>
      <c r="EA55" s="76" t="n">
        <v>0.0084</v>
      </c>
      <c r="EB55" s="73"/>
      <c r="EC55" s="76" t="n">
        <v>0.00928</v>
      </c>
      <c r="ED55" s="73"/>
      <c r="EE55" s="76" t="n">
        <v>0.01026</v>
      </c>
      <c r="EF55" s="73"/>
      <c r="EG55" s="76" t="n">
        <v>0.01139</v>
      </c>
      <c r="EH55" s="73"/>
      <c r="EI55" s="76" t="n">
        <v>0.01269</v>
      </c>
      <c r="EJ55" s="73"/>
      <c r="EK55" s="76" t="n">
        <v>0.01419</v>
      </c>
      <c r="EL55" s="73"/>
      <c r="EM55" s="76" t="n">
        <v>0.01594</v>
      </c>
      <c r="EN55" s="73"/>
      <c r="EO55" s="76" t="n">
        <v>0.01798</v>
      </c>
      <c r="EP55" s="73"/>
      <c r="EQ55" s="76" t="n">
        <v>0.02037</v>
      </c>
      <c r="ER55" s="73"/>
      <c r="ES55" s="76" t="n">
        <v>0.02317</v>
      </c>
      <c r="ET55" s="73"/>
      <c r="EU55" s="76" t="n">
        <v>0.02649</v>
      </c>
      <c r="EV55" s="73"/>
      <c r="EW55" s="76" t="n">
        <v>0.03043</v>
      </c>
      <c r="EX55" s="73"/>
      <c r="EY55" s="76" t="n">
        <v>0.03511</v>
      </c>
      <c r="EZ55" s="73"/>
      <c r="FA55" s="76" t="n">
        <v>0.04067</v>
      </c>
      <c r="FB55" s="73"/>
      <c r="FC55" s="76" t="n">
        <v>0.04724</v>
      </c>
      <c r="FD55" s="82"/>
    </row>
    <row r="56" customFormat="false" ht="12.8" hidden="false" customHeight="false" outlineLevel="0" collapsed="false">
      <c r="A56" s="71" t="s">
        <v>292</v>
      </c>
      <c r="B56" s="71" t="s">
        <v>448</v>
      </c>
      <c r="C56" s="74" t="n">
        <v>0.00207</v>
      </c>
      <c r="D56" s="74" t="n">
        <v>0.00033</v>
      </c>
      <c r="E56" s="74" t="n">
        <v>8E-005</v>
      </c>
      <c r="F56" s="74" t="n">
        <v>7E-005</v>
      </c>
      <c r="G56" s="74" t="n">
        <v>6E-005</v>
      </c>
      <c r="H56" s="74" t="n">
        <v>5E-005</v>
      </c>
      <c r="I56" s="74" t="n">
        <v>5E-005</v>
      </c>
      <c r="J56" s="74" t="n">
        <v>5E-005</v>
      </c>
      <c r="K56" s="74" t="n">
        <v>5E-005</v>
      </c>
      <c r="L56" s="74" t="n">
        <v>5E-005</v>
      </c>
      <c r="M56" s="81"/>
      <c r="N56" s="74" t="n">
        <v>6E-005</v>
      </c>
      <c r="O56" s="81"/>
      <c r="P56" s="74" t="n">
        <v>7E-005</v>
      </c>
      <c r="Q56" s="81"/>
      <c r="R56" s="74" t="n">
        <v>8E-005</v>
      </c>
      <c r="S56" s="81"/>
      <c r="T56" s="74" t="n">
        <v>0.00011</v>
      </c>
      <c r="U56" s="81"/>
      <c r="V56" s="74" t="n">
        <v>0.00013</v>
      </c>
      <c r="W56" s="81"/>
      <c r="X56" s="74" t="n">
        <v>0.00016</v>
      </c>
      <c r="Y56" s="81"/>
      <c r="Z56" s="74" t="n">
        <v>0.00019</v>
      </c>
      <c r="AA56" s="74" t="n">
        <v>0.00022</v>
      </c>
      <c r="AB56" s="81"/>
      <c r="AC56" s="74" t="n">
        <v>0.00026</v>
      </c>
      <c r="AD56" s="81"/>
      <c r="AE56" s="74" t="n">
        <v>0.0003</v>
      </c>
      <c r="AF56" s="81"/>
      <c r="AG56" s="74" t="n">
        <v>0.00035</v>
      </c>
      <c r="AH56" s="81"/>
      <c r="AI56" s="74" t="n">
        <v>0.0004</v>
      </c>
      <c r="AJ56" s="81"/>
      <c r="AK56" s="74" t="n">
        <v>0.00044</v>
      </c>
      <c r="AL56" s="81"/>
      <c r="AM56" s="74" t="n">
        <v>0.00047</v>
      </c>
      <c r="AN56" s="81"/>
      <c r="AO56" s="74" t="n">
        <v>0.0005</v>
      </c>
      <c r="AP56" s="81"/>
      <c r="AQ56" s="74" t="n">
        <v>0.00051</v>
      </c>
      <c r="AR56" s="81"/>
      <c r="AS56" s="74" t="n">
        <v>0.00053</v>
      </c>
      <c r="AT56" s="81"/>
      <c r="AU56" s="74" t="n">
        <v>0.00054</v>
      </c>
      <c r="AV56" s="81"/>
      <c r="AW56" s="74" t="n">
        <v>0.00056</v>
      </c>
      <c r="AX56" s="81"/>
      <c r="AY56" s="74" t="n">
        <v>0.00059</v>
      </c>
      <c r="AZ56" s="81"/>
      <c r="BA56" s="74" t="n">
        <v>0.00062</v>
      </c>
      <c r="BB56" s="81"/>
      <c r="BC56" s="74" t="n">
        <v>0.00065</v>
      </c>
      <c r="BD56" s="81"/>
      <c r="BE56" s="74" t="n">
        <v>0.00068</v>
      </c>
      <c r="BF56" s="81"/>
      <c r="BG56" s="74" t="n">
        <v>0.00073</v>
      </c>
      <c r="BH56" s="81"/>
      <c r="BI56" s="74" t="n">
        <v>0.00078</v>
      </c>
      <c r="BJ56" s="81"/>
      <c r="BK56" s="74" t="n">
        <v>0.00083</v>
      </c>
      <c r="BL56" s="81"/>
      <c r="BM56" s="74" t="n">
        <v>0.00088</v>
      </c>
      <c r="BN56" s="81"/>
      <c r="BO56" s="74" t="n">
        <v>0.00095</v>
      </c>
      <c r="BP56" s="81"/>
      <c r="BQ56" s="74" t="n">
        <v>0.00101</v>
      </c>
      <c r="BR56" s="81"/>
      <c r="BS56" s="74" t="n">
        <v>0.00108</v>
      </c>
      <c r="BT56" s="81"/>
      <c r="BU56" s="74" t="n">
        <v>0.00116</v>
      </c>
      <c r="BV56" s="81"/>
      <c r="BW56" s="74" t="n">
        <v>0.00126</v>
      </c>
      <c r="BX56" s="81"/>
      <c r="BY56" s="74" t="n">
        <v>0.00136</v>
      </c>
      <c r="BZ56" s="81"/>
      <c r="CA56" s="74" t="n">
        <v>0.00149</v>
      </c>
      <c r="CB56" s="81"/>
      <c r="CC56" s="74" t="n">
        <v>0.00163</v>
      </c>
      <c r="CD56" s="81"/>
      <c r="CE56" s="74" t="n">
        <v>0.00179</v>
      </c>
      <c r="CF56" s="81"/>
      <c r="CG56" s="74" t="n">
        <v>0.00198</v>
      </c>
      <c r="CH56" s="81"/>
      <c r="CI56" s="74" t="n">
        <v>0.00218</v>
      </c>
      <c r="CJ56" s="81"/>
      <c r="CK56" s="74" t="n">
        <v>0.00239</v>
      </c>
      <c r="CL56" s="81"/>
      <c r="CM56" s="74" t="n">
        <v>0.00262</v>
      </c>
      <c r="CN56" s="81"/>
      <c r="CO56" s="74" t="n">
        <v>0.00286</v>
      </c>
      <c r="CP56" s="81"/>
      <c r="CQ56" s="74" t="n">
        <v>0.00312</v>
      </c>
      <c r="CR56" s="81"/>
      <c r="CS56" s="74" t="n">
        <v>0.0034</v>
      </c>
      <c r="CT56" s="81"/>
      <c r="CU56" s="74" t="n">
        <v>0.00372</v>
      </c>
      <c r="CV56" s="81"/>
      <c r="CW56" s="74" t="n">
        <v>0.00407</v>
      </c>
      <c r="CX56" s="81"/>
      <c r="CY56" s="74" t="n">
        <v>0.00446</v>
      </c>
      <c r="CZ56" s="81"/>
      <c r="DA56" s="74" t="n">
        <v>0.0049</v>
      </c>
      <c r="DB56" s="81"/>
      <c r="DC56" s="74" t="n">
        <v>0.00539</v>
      </c>
      <c r="DD56" s="81"/>
      <c r="DE56" s="74" t="n">
        <v>0.00594</v>
      </c>
      <c r="DF56" s="81"/>
      <c r="DG56" s="74" t="n">
        <v>0.00655</v>
      </c>
      <c r="DH56" s="81"/>
      <c r="DI56" s="74" t="n">
        <v>0.00724</v>
      </c>
      <c r="DJ56" s="81"/>
      <c r="DK56" s="74" t="n">
        <v>0.008</v>
      </c>
      <c r="DL56" s="81"/>
      <c r="DM56" s="74" t="n">
        <v>0.00884</v>
      </c>
      <c r="DN56" s="81"/>
      <c r="DO56" s="74" t="n">
        <v>0.00976</v>
      </c>
      <c r="DP56" s="81"/>
      <c r="DQ56" s="74" t="n">
        <v>0.01077</v>
      </c>
      <c r="DR56" s="81"/>
      <c r="DS56" s="74" t="n">
        <v>0.01186</v>
      </c>
      <c r="DT56" s="81"/>
      <c r="DU56" s="74" t="n">
        <v>0.01305</v>
      </c>
      <c r="DV56" s="81"/>
      <c r="DW56" s="74" t="n">
        <v>0.01434</v>
      </c>
      <c r="DX56" s="81"/>
      <c r="DY56" s="74" t="n">
        <v>0.01573</v>
      </c>
      <c r="DZ56" s="81"/>
      <c r="EA56" s="74" t="n">
        <v>0.01721</v>
      </c>
      <c r="EB56" s="81"/>
      <c r="EC56" s="74" t="n">
        <v>0.01881</v>
      </c>
      <c r="ED56" s="81"/>
      <c r="EE56" s="74" t="n">
        <v>0.02052</v>
      </c>
      <c r="EF56" s="81"/>
      <c r="EG56" s="74" t="n">
        <v>0.0224</v>
      </c>
      <c r="EH56" s="81"/>
      <c r="EI56" s="74" t="n">
        <v>0.02449</v>
      </c>
      <c r="EJ56" s="81"/>
      <c r="EK56" s="74" t="n">
        <v>0.02684</v>
      </c>
      <c r="EL56" s="81"/>
      <c r="EM56" s="74" t="n">
        <v>0.0295</v>
      </c>
      <c r="EN56" s="81"/>
      <c r="EO56" s="74" t="n">
        <v>0.0325</v>
      </c>
      <c r="EP56" s="81"/>
      <c r="EQ56" s="74" t="n">
        <v>0.03591</v>
      </c>
      <c r="ER56" s="81"/>
      <c r="ES56" s="74" t="n">
        <v>0.03981</v>
      </c>
      <c r="ET56" s="81"/>
      <c r="EU56" s="74" t="n">
        <v>0.04433</v>
      </c>
      <c r="EV56" s="81"/>
      <c r="EW56" s="74" t="n">
        <v>0.04956</v>
      </c>
      <c r="EX56" s="81"/>
      <c r="EY56" s="74" t="n">
        <v>0.05561</v>
      </c>
      <c r="EZ56" s="81"/>
      <c r="FA56" s="74" t="n">
        <v>0.06262</v>
      </c>
      <c r="FB56" s="81"/>
      <c r="FC56" s="74" t="n">
        <v>0.07075</v>
      </c>
      <c r="FD56" s="82" t="n">
        <f aca="false">AVERAGE(C56:FC57)</f>
        <v>0.00674654761904762</v>
      </c>
    </row>
    <row r="57" customFormat="false" ht="12.8" hidden="false" customHeight="false" outlineLevel="0" collapsed="false">
      <c r="A57" s="71" t="s">
        <v>292</v>
      </c>
      <c r="B57" s="71" t="s">
        <v>449</v>
      </c>
      <c r="C57" s="76" t="n">
        <v>0.00187</v>
      </c>
      <c r="D57" s="76" t="n">
        <v>0.00023</v>
      </c>
      <c r="E57" s="76" t="n">
        <v>7E-005</v>
      </c>
      <c r="F57" s="76" t="n">
        <v>6E-005</v>
      </c>
      <c r="G57" s="76" t="n">
        <v>5E-005</v>
      </c>
      <c r="H57" s="76" t="n">
        <v>5E-005</v>
      </c>
      <c r="I57" s="76" t="n">
        <v>4E-005</v>
      </c>
      <c r="J57" s="76" t="n">
        <v>4E-005</v>
      </c>
      <c r="K57" s="76" t="n">
        <v>4E-005</v>
      </c>
      <c r="L57" s="76" t="n">
        <v>4E-005</v>
      </c>
      <c r="M57" s="73"/>
      <c r="N57" s="76" t="n">
        <v>5E-005</v>
      </c>
      <c r="O57" s="73"/>
      <c r="P57" s="76" t="n">
        <v>5E-005</v>
      </c>
      <c r="Q57" s="73"/>
      <c r="R57" s="76" t="n">
        <v>6E-005</v>
      </c>
      <c r="S57" s="73"/>
      <c r="T57" s="76" t="n">
        <v>7E-005</v>
      </c>
      <c r="U57" s="73"/>
      <c r="V57" s="76" t="n">
        <v>8E-005</v>
      </c>
      <c r="W57" s="73"/>
      <c r="X57" s="76" t="n">
        <v>9E-005</v>
      </c>
      <c r="Y57" s="73"/>
      <c r="Z57" s="76" t="n">
        <v>9E-005</v>
      </c>
      <c r="AA57" s="76" t="n">
        <v>0.0001</v>
      </c>
      <c r="AB57" s="73"/>
      <c r="AC57" s="76" t="n">
        <v>0.00011</v>
      </c>
      <c r="AD57" s="73"/>
      <c r="AE57" s="76" t="n">
        <v>0.00012</v>
      </c>
      <c r="AF57" s="73"/>
      <c r="AG57" s="76" t="n">
        <v>0.00013</v>
      </c>
      <c r="AH57" s="73"/>
      <c r="AI57" s="76" t="n">
        <v>0.00014</v>
      </c>
      <c r="AJ57" s="73"/>
      <c r="AK57" s="76" t="n">
        <v>0.00015</v>
      </c>
      <c r="AL57" s="73"/>
      <c r="AM57" s="76" t="n">
        <v>0.00016</v>
      </c>
      <c r="AN57" s="73"/>
      <c r="AO57" s="76" t="n">
        <v>0.00017</v>
      </c>
      <c r="AP57" s="73"/>
      <c r="AQ57" s="76" t="n">
        <v>0.00017</v>
      </c>
      <c r="AR57" s="73"/>
      <c r="AS57" s="76" t="n">
        <v>0.00018</v>
      </c>
      <c r="AT57" s="73"/>
      <c r="AU57" s="76" t="n">
        <v>0.00019</v>
      </c>
      <c r="AV57" s="73"/>
      <c r="AW57" s="76" t="n">
        <v>0.0002</v>
      </c>
      <c r="AX57" s="73"/>
      <c r="AY57" s="76" t="n">
        <v>0.00021</v>
      </c>
      <c r="AZ57" s="73"/>
      <c r="BA57" s="76" t="n">
        <v>0.00022</v>
      </c>
      <c r="BB57" s="73"/>
      <c r="BC57" s="76" t="n">
        <v>0.00024</v>
      </c>
      <c r="BD57" s="73"/>
      <c r="BE57" s="76" t="n">
        <v>0.00026</v>
      </c>
      <c r="BF57" s="73"/>
      <c r="BG57" s="76" t="n">
        <v>0.00028</v>
      </c>
      <c r="BH57" s="73"/>
      <c r="BI57" s="76" t="n">
        <v>0.0003</v>
      </c>
      <c r="BJ57" s="73"/>
      <c r="BK57" s="76" t="n">
        <v>0.00033</v>
      </c>
      <c r="BL57" s="73"/>
      <c r="BM57" s="76" t="n">
        <v>0.00037</v>
      </c>
      <c r="BN57" s="73"/>
      <c r="BO57" s="76" t="n">
        <v>0.0004</v>
      </c>
      <c r="BP57" s="73"/>
      <c r="BQ57" s="76" t="n">
        <v>0.00044</v>
      </c>
      <c r="BR57" s="73"/>
      <c r="BS57" s="76" t="n">
        <v>0.00049</v>
      </c>
      <c r="BT57" s="73"/>
      <c r="BU57" s="76" t="n">
        <v>0.00054</v>
      </c>
      <c r="BV57" s="73"/>
      <c r="BW57" s="76" t="n">
        <v>0.0006</v>
      </c>
      <c r="BX57" s="73"/>
      <c r="BY57" s="76" t="n">
        <v>0.00066</v>
      </c>
      <c r="BZ57" s="73"/>
      <c r="CA57" s="76" t="n">
        <v>0.00073</v>
      </c>
      <c r="CB57" s="73"/>
      <c r="CC57" s="76" t="n">
        <v>0.0008</v>
      </c>
      <c r="CD57" s="73"/>
      <c r="CE57" s="76" t="n">
        <v>0.00089</v>
      </c>
      <c r="CF57" s="73"/>
      <c r="CG57" s="76" t="n">
        <v>0.00098</v>
      </c>
      <c r="CH57" s="73"/>
      <c r="CI57" s="76" t="n">
        <v>0.00107</v>
      </c>
      <c r="CJ57" s="73"/>
      <c r="CK57" s="76" t="n">
        <v>0.00117</v>
      </c>
      <c r="CL57" s="73"/>
      <c r="CM57" s="76" t="n">
        <v>0.00128</v>
      </c>
      <c r="CN57" s="73"/>
      <c r="CO57" s="76" t="n">
        <v>0.0014</v>
      </c>
      <c r="CP57" s="73"/>
      <c r="CQ57" s="76" t="n">
        <v>0.00153</v>
      </c>
      <c r="CR57" s="73"/>
      <c r="CS57" s="76" t="n">
        <v>0.00167</v>
      </c>
      <c r="CT57" s="73"/>
      <c r="CU57" s="76" t="n">
        <v>0.00183</v>
      </c>
      <c r="CV57" s="73"/>
      <c r="CW57" s="76" t="n">
        <v>0.00201</v>
      </c>
      <c r="CX57" s="73"/>
      <c r="CY57" s="76" t="n">
        <v>0.00221</v>
      </c>
      <c r="CZ57" s="73"/>
      <c r="DA57" s="76" t="n">
        <v>0.00243</v>
      </c>
      <c r="DB57" s="73"/>
      <c r="DC57" s="76" t="n">
        <v>0.00267</v>
      </c>
      <c r="DD57" s="73"/>
      <c r="DE57" s="76" t="n">
        <v>0.00293</v>
      </c>
      <c r="DF57" s="73"/>
      <c r="DG57" s="76" t="n">
        <v>0.00321</v>
      </c>
      <c r="DH57" s="73"/>
      <c r="DI57" s="76" t="n">
        <v>0.00351</v>
      </c>
      <c r="DJ57" s="73"/>
      <c r="DK57" s="76" t="n">
        <v>0.00384</v>
      </c>
      <c r="DL57" s="73"/>
      <c r="DM57" s="76" t="n">
        <v>0.0042</v>
      </c>
      <c r="DN57" s="73"/>
      <c r="DO57" s="76" t="n">
        <v>0.00461</v>
      </c>
      <c r="DP57" s="73"/>
      <c r="DQ57" s="76" t="n">
        <v>0.00506</v>
      </c>
      <c r="DR57" s="73"/>
      <c r="DS57" s="76" t="n">
        <v>0.00557</v>
      </c>
      <c r="DT57" s="73"/>
      <c r="DU57" s="76" t="n">
        <v>0.00613</v>
      </c>
      <c r="DV57" s="73"/>
      <c r="DW57" s="76" t="n">
        <v>0.00676</v>
      </c>
      <c r="DX57" s="73"/>
      <c r="DY57" s="76" t="n">
        <v>0.00745</v>
      </c>
      <c r="DZ57" s="73"/>
      <c r="EA57" s="76" t="n">
        <v>0.00822</v>
      </c>
      <c r="EB57" s="73"/>
      <c r="EC57" s="76" t="n">
        <v>0.00908</v>
      </c>
      <c r="ED57" s="73"/>
      <c r="EE57" s="76" t="n">
        <v>0.01005</v>
      </c>
      <c r="EF57" s="73"/>
      <c r="EG57" s="76" t="n">
        <v>0.01115</v>
      </c>
      <c r="EH57" s="73"/>
      <c r="EI57" s="76" t="n">
        <v>0.01242</v>
      </c>
      <c r="EJ57" s="73"/>
      <c r="EK57" s="76" t="n">
        <v>0.01389</v>
      </c>
      <c r="EL57" s="73"/>
      <c r="EM57" s="76" t="n">
        <v>0.0156</v>
      </c>
      <c r="EN57" s="73"/>
      <c r="EO57" s="76" t="n">
        <v>0.0176</v>
      </c>
      <c r="EP57" s="73"/>
      <c r="EQ57" s="76" t="n">
        <v>0.01994</v>
      </c>
      <c r="ER57" s="73"/>
      <c r="ES57" s="76" t="n">
        <v>0.02269</v>
      </c>
      <c r="ET57" s="73"/>
      <c r="EU57" s="76" t="n">
        <v>0.02595</v>
      </c>
      <c r="EV57" s="73"/>
      <c r="EW57" s="76" t="n">
        <v>0.02982</v>
      </c>
      <c r="EX57" s="73"/>
      <c r="EY57" s="76" t="n">
        <v>0.03442</v>
      </c>
      <c r="EZ57" s="73"/>
      <c r="FA57" s="76" t="n">
        <v>0.03989</v>
      </c>
      <c r="FB57" s="73"/>
      <c r="FC57" s="76" t="n">
        <v>0.04636</v>
      </c>
      <c r="FD57" s="82"/>
    </row>
    <row r="58" customFormat="false" ht="12.8" hidden="false" customHeight="false" outlineLevel="0" collapsed="false">
      <c r="A58" s="71" t="s">
        <v>293</v>
      </c>
      <c r="B58" s="71" t="s">
        <v>448</v>
      </c>
      <c r="C58" s="74" t="n">
        <v>0.00199</v>
      </c>
      <c r="D58" s="74" t="n">
        <v>0.00032</v>
      </c>
      <c r="E58" s="74" t="n">
        <v>8E-005</v>
      </c>
      <c r="F58" s="74" t="n">
        <v>7E-005</v>
      </c>
      <c r="G58" s="74" t="n">
        <v>6E-005</v>
      </c>
      <c r="H58" s="74" t="n">
        <v>5E-005</v>
      </c>
      <c r="I58" s="74" t="n">
        <v>5E-005</v>
      </c>
      <c r="J58" s="74" t="n">
        <v>4E-005</v>
      </c>
      <c r="K58" s="74" t="n">
        <v>4E-005</v>
      </c>
      <c r="L58" s="74" t="n">
        <v>5E-005</v>
      </c>
      <c r="M58" s="81"/>
      <c r="N58" s="74" t="n">
        <v>5E-005</v>
      </c>
      <c r="O58" s="81"/>
      <c r="P58" s="74" t="n">
        <v>6E-005</v>
      </c>
      <c r="Q58" s="81"/>
      <c r="R58" s="74" t="n">
        <v>8E-005</v>
      </c>
      <c r="S58" s="81"/>
      <c r="T58" s="74" t="n">
        <v>0.0001</v>
      </c>
      <c r="U58" s="81"/>
      <c r="V58" s="74" t="n">
        <v>0.00013</v>
      </c>
      <c r="W58" s="81"/>
      <c r="X58" s="74" t="n">
        <v>0.00016</v>
      </c>
      <c r="Y58" s="81"/>
      <c r="Z58" s="74" t="n">
        <v>0.00019</v>
      </c>
      <c r="AA58" s="74" t="n">
        <v>0.00022</v>
      </c>
      <c r="AB58" s="81"/>
      <c r="AC58" s="74" t="n">
        <v>0.00025</v>
      </c>
      <c r="AD58" s="81"/>
      <c r="AE58" s="74" t="n">
        <v>0.0003</v>
      </c>
      <c r="AF58" s="81"/>
      <c r="AG58" s="74" t="n">
        <v>0.00034</v>
      </c>
      <c r="AH58" s="81"/>
      <c r="AI58" s="74" t="n">
        <v>0.00039</v>
      </c>
      <c r="AJ58" s="81"/>
      <c r="AK58" s="74" t="n">
        <v>0.00043</v>
      </c>
      <c r="AL58" s="81"/>
      <c r="AM58" s="74" t="n">
        <v>0.00046</v>
      </c>
      <c r="AN58" s="81"/>
      <c r="AO58" s="74" t="n">
        <v>0.00049</v>
      </c>
      <c r="AP58" s="81"/>
      <c r="AQ58" s="74" t="n">
        <v>0.00051</v>
      </c>
      <c r="AR58" s="81"/>
      <c r="AS58" s="74" t="n">
        <v>0.00052</v>
      </c>
      <c r="AT58" s="81"/>
      <c r="AU58" s="74" t="n">
        <v>0.00054</v>
      </c>
      <c r="AV58" s="81"/>
      <c r="AW58" s="74" t="n">
        <v>0.00056</v>
      </c>
      <c r="AX58" s="81"/>
      <c r="AY58" s="74" t="n">
        <v>0.00058</v>
      </c>
      <c r="AZ58" s="81"/>
      <c r="BA58" s="74" t="n">
        <v>0.00061</v>
      </c>
      <c r="BB58" s="81"/>
      <c r="BC58" s="74" t="n">
        <v>0.00064</v>
      </c>
      <c r="BD58" s="81"/>
      <c r="BE58" s="74" t="n">
        <v>0.00068</v>
      </c>
      <c r="BF58" s="81"/>
      <c r="BG58" s="74" t="n">
        <v>0.00072</v>
      </c>
      <c r="BH58" s="81"/>
      <c r="BI58" s="74" t="n">
        <v>0.00077</v>
      </c>
      <c r="BJ58" s="81"/>
      <c r="BK58" s="74" t="n">
        <v>0.00082</v>
      </c>
      <c r="BL58" s="81"/>
      <c r="BM58" s="74" t="n">
        <v>0.00087</v>
      </c>
      <c r="BN58" s="81"/>
      <c r="BO58" s="74" t="n">
        <v>0.00094</v>
      </c>
      <c r="BP58" s="81"/>
      <c r="BQ58" s="74" t="n">
        <v>0.001</v>
      </c>
      <c r="BR58" s="81"/>
      <c r="BS58" s="74" t="n">
        <v>0.00107</v>
      </c>
      <c r="BT58" s="81"/>
      <c r="BU58" s="74" t="n">
        <v>0.00115</v>
      </c>
      <c r="BV58" s="81"/>
      <c r="BW58" s="74" t="n">
        <v>0.00124</v>
      </c>
      <c r="BX58" s="81"/>
      <c r="BY58" s="74" t="n">
        <v>0.00135</v>
      </c>
      <c r="BZ58" s="81"/>
      <c r="CA58" s="74" t="n">
        <v>0.00147</v>
      </c>
      <c r="CB58" s="81"/>
      <c r="CC58" s="74" t="n">
        <v>0.00161</v>
      </c>
      <c r="CD58" s="81"/>
      <c r="CE58" s="74" t="n">
        <v>0.00177</v>
      </c>
      <c r="CF58" s="81"/>
      <c r="CG58" s="74" t="n">
        <v>0.00195</v>
      </c>
      <c r="CH58" s="81"/>
      <c r="CI58" s="74" t="n">
        <v>0.00214</v>
      </c>
      <c r="CJ58" s="81"/>
      <c r="CK58" s="74" t="n">
        <v>0.00235</v>
      </c>
      <c r="CL58" s="81"/>
      <c r="CM58" s="74" t="n">
        <v>0.00258</v>
      </c>
      <c r="CN58" s="81"/>
      <c r="CO58" s="74" t="n">
        <v>0.00281</v>
      </c>
      <c r="CP58" s="81"/>
      <c r="CQ58" s="74" t="n">
        <v>0.00306</v>
      </c>
      <c r="CR58" s="81"/>
      <c r="CS58" s="74" t="n">
        <v>0.00334</v>
      </c>
      <c r="CT58" s="81"/>
      <c r="CU58" s="74" t="n">
        <v>0.00365</v>
      </c>
      <c r="CV58" s="81"/>
      <c r="CW58" s="74" t="n">
        <v>0.00399</v>
      </c>
      <c r="CX58" s="81"/>
      <c r="CY58" s="74" t="n">
        <v>0.00437</v>
      </c>
      <c r="CZ58" s="81"/>
      <c r="DA58" s="74" t="n">
        <v>0.0048</v>
      </c>
      <c r="DB58" s="81"/>
      <c r="DC58" s="74" t="n">
        <v>0.00528</v>
      </c>
      <c r="DD58" s="81"/>
      <c r="DE58" s="74" t="n">
        <v>0.00581</v>
      </c>
      <c r="DF58" s="81"/>
      <c r="DG58" s="74" t="n">
        <v>0.00641</v>
      </c>
      <c r="DH58" s="81"/>
      <c r="DI58" s="74" t="n">
        <v>0.00708</v>
      </c>
      <c r="DJ58" s="81"/>
      <c r="DK58" s="74" t="n">
        <v>0.00783</v>
      </c>
      <c r="DL58" s="81"/>
      <c r="DM58" s="74" t="n">
        <v>0.00865</v>
      </c>
      <c r="DN58" s="81"/>
      <c r="DO58" s="74" t="n">
        <v>0.00955</v>
      </c>
      <c r="DP58" s="81"/>
      <c r="DQ58" s="74" t="n">
        <v>0.01053</v>
      </c>
      <c r="DR58" s="81"/>
      <c r="DS58" s="74" t="n">
        <v>0.0116</v>
      </c>
      <c r="DT58" s="81"/>
      <c r="DU58" s="74" t="n">
        <v>0.01277</v>
      </c>
      <c r="DV58" s="81"/>
      <c r="DW58" s="74" t="n">
        <v>0.01403</v>
      </c>
      <c r="DX58" s="81"/>
      <c r="DY58" s="74" t="n">
        <v>0.01539</v>
      </c>
      <c r="DZ58" s="81"/>
      <c r="EA58" s="74" t="n">
        <v>0.01685</v>
      </c>
      <c r="EB58" s="81"/>
      <c r="EC58" s="74" t="n">
        <v>0.01841</v>
      </c>
      <c r="ED58" s="81"/>
      <c r="EE58" s="74" t="n">
        <v>0.0201</v>
      </c>
      <c r="EF58" s="81"/>
      <c r="EG58" s="74" t="n">
        <v>0.02195</v>
      </c>
      <c r="EH58" s="81"/>
      <c r="EI58" s="74" t="n">
        <v>0.024</v>
      </c>
      <c r="EJ58" s="81"/>
      <c r="EK58" s="74" t="n">
        <v>0.02631</v>
      </c>
      <c r="EL58" s="81"/>
      <c r="EM58" s="74" t="n">
        <v>0.02892</v>
      </c>
      <c r="EN58" s="81"/>
      <c r="EO58" s="74" t="n">
        <v>0.03187</v>
      </c>
      <c r="EP58" s="81"/>
      <c r="EQ58" s="74" t="n">
        <v>0.03522</v>
      </c>
      <c r="ER58" s="81"/>
      <c r="ES58" s="74" t="n">
        <v>0.03907</v>
      </c>
      <c r="ET58" s="81"/>
      <c r="EU58" s="74" t="n">
        <v>0.04352</v>
      </c>
      <c r="EV58" s="81"/>
      <c r="EW58" s="74" t="n">
        <v>0.04869</v>
      </c>
      <c r="EX58" s="81"/>
      <c r="EY58" s="74" t="n">
        <v>0.05467</v>
      </c>
      <c r="EZ58" s="81"/>
      <c r="FA58" s="74" t="n">
        <v>0.06159</v>
      </c>
      <c r="FB58" s="81"/>
      <c r="FC58" s="74" t="n">
        <v>0.06964</v>
      </c>
      <c r="FD58" s="82" t="n">
        <f aca="false">AVERAGE(C58:FC59)</f>
        <v>0.00661827380952381</v>
      </c>
    </row>
    <row r="59" customFormat="false" ht="12.8" hidden="false" customHeight="false" outlineLevel="0" collapsed="false">
      <c r="A59" s="71" t="s">
        <v>293</v>
      </c>
      <c r="B59" s="71" t="s">
        <v>449</v>
      </c>
      <c r="C59" s="76" t="n">
        <v>0.00181</v>
      </c>
      <c r="D59" s="76" t="n">
        <v>0.00022</v>
      </c>
      <c r="E59" s="76" t="n">
        <v>7E-005</v>
      </c>
      <c r="F59" s="76" t="n">
        <v>6E-005</v>
      </c>
      <c r="G59" s="76" t="n">
        <v>5E-005</v>
      </c>
      <c r="H59" s="76" t="n">
        <v>4E-005</v>
      </c>
      <c r="I59" s="76" t="n">
        <v>4E-005</v>
      </c>
      <c r="J59" s="76" t="n">
        <v>4E-005</v>
      </c>
      <c r="K59" s="76" t="n">
        <v>4E-005</v>
      </c>
      <c r="L59" s="76" t="n">
        <v>4E-005</v>
      </c>
      <c r="M59" s="73"/>
      <c r="N59" s="76" t="n">
        <v>5E-005</v>
      </c>
      <c r="O59" s="73"/>
      <c r="P59" s="76" t="n">
        <v>5E-005</v>
      </c>
      <c r="Q59" s="73"/>
      <c r="R59" s="76" t="n">
        <v>6E-005</v>
      </c>
      <c r="S59" s="73"/>
      <c r="T59" s="76" t="n">
        <v>7E-005</v>
      </c>
      <c r="U59" s="73"/>
      <c r="V59" s="76" t="n">
        <v>8E-005</v>
      </c>
      <c r="W59" s="73"/>
      <c r="X59" s="76" t="n">
        <v>8E-005</v>
      </c>
      <c r="Y59" s="73"/>
      <c r="Z59" s="76" t="n">
        <v>9E-005</v>
      </c>
      <c r="AA59" s="76" t="n">
        <v>0.0001</v>
      </c>
      <c r="AB59" s="73"/>
      <c r="AC59" s="76" t="n">
        <v>0.00011</v>
      </c>
      <c r="AD59" s="73"/>
      <c r="AE59" s="76" t="n">
        <v>0.00012</v>
      </c>
      <c r="AF59" s="73"/>
      <c r="AG59" s="76" t="n">
        <v>0.00013</v>
      </c>
      <c r="AH59" s="73"/>
      <c r="AI59" s="76" t="n">
        <v>0.00014</v>
      </c>
      <c r="AJ59" s="73"/>
      <c r="AK59" s="76" t="n">
        <v>0.00015</v>
      </c>
      <c r="AL59" s="73"/>
      <c r="AM59" s="76" t="n">
        <v>0.00016</v>
      </c>
      <c r="AN59" s="73"/>
      <c r="AO59" s="76" t="n">
        <v>0.00017</v>
      </c>
      <c r="AP59" s="73"/>
      <c r="AQ59" s="76" t="n">
        <v>0.00017</v>
      </c>
      <c r="AR59" s="73"/>
      <c r="AS59" s="76" t="n">
        <v>0.00018</v>
      </c>
      <c r="AT59" s="73"/>
      <c r="AU59" s="76" t="n">
        <v>0.00019</v>
      </c>
      <c r="AV59" s="73"/>
      <c r="AW59" s="76" t="n">
        <v>0.0002</v>
      </c>
      <c r="AX59" s="73"/>
      <c r="AY59" s="76" t="n">
        <v>0.00021</v>
      </c>
      <c r="AZ59" s="73"/>
      <c r="BA59" s="76" t="n">
        <v>0.00022</v>
      </c>
      <c r="BB59" s="73"/>
      <c r="BC59" s="76" t="n">
        <v>0.00023</v>
      </c>
      <c r="BD59" s="73"/>
      <c r="BE59" s="76" t="n">
        <v>0.00025</v>
      </c>
      <c r="BF59" s="73"/>
      <c r="BG59" s="76" t="n">
        <v>0.00027</v>
      </c>
      <c r="BH59" s="73"/>
      <c r="BI59" s="76" t="n">
        <v>0.0003</v>
      </c>
      <c r="BJ59" s="73"/>
      <c r="BK59" s="76" t="n">
        <v>0.00033</v>
      </c>
      <c r="BL59" s="73"/>
      <c r="BM59" s="76" t="n">
        <v>0.00036</v>
      </c>
      <c r="BN59" s="73"/>
      <c r="BO59" s="76" t="n">
        <v>0.0004</v>
      </c>
      <c r="BP59" s="73"/>
      <c r="BQ59" s="76" t="n">
        <v>0.00044</v>
      </c>
      <c r="BR59" s="73"/>
      <c r="BS59" s="76" t="n">
        <v>0.00048</v>
      </c>
      <c r="BT59" s="73"/>
      <c r="BU59" s="76" t="n">
        <v>0.00053</v>
      </c>
      <c r="BV59" s="73"/>
      <c r="BW59" s="76" t="n">
        <v>0.00059</v>
      </c>
      <c r="BX59" s="73"/>
      <c r="BY59" s="76" t="n">
        <v>0.00065</v>
      </c>
      <c r="BZ59" s="73"/>
      <c r="CA59" s="76" t="n">
        <v>0.00072</v>
      </c>
      <c r="CB59" s="73"/>
      <c r="CC59" s="76" t="n">
        <v>0.0008</v>
      </c>
      <c r="CD59" s="73"/>
      <c r="CE59" s="76" t="n">
        <v>0.00088</v>
      </c>
      <c r="CF59" s="73"/>
      <c r="CG59" s="76" t="n">
        <v>0.00096</v>
      </c>
      <c r="CH59" s="73"/>
      <c r="CI59" s="76" t="n">
        <v>0.00106</v>
      </c>
      <c r="CJ59" s="73"/>
      <c r="CK59" s="76" t="n">
        <v>0.00116</v>
      </c>
      <c r="CL59" s="73"/>
      <c r="CM59" s="76" t="n">
        <v>0.00127</v>
      </c>
      <c r="CN59" s="73"/>
      <c r="CO59" s="76" t="n">
        <v>0.00138</v>
      </c>
      <c r="CP59" s="73"/>
      <c r="CQ59" s="76" t="n">
        <v>0.00151</v>
      </c>
      <c r="CR59" s="73"/>
      <c r="CS59" s="76" t="n">
        <v>0.00165</v>
      </c>
      <c r="CT59" s="73"/>
      <c r="CU59" s="76" t="n">
        <v>0.00181</v>
      </c>
      <c r="CV59" s="73"/>
      <c r="CW59" s="76" t="n">
        <v>0.00198</v>
      </c>
      <c r="CX59" s="73"/>
      <c r="CY59" s="76" t="n">
        <v>0.00218</v>
      </c>
      <c r="CZ59" s="73"/>
      <c r="DA59" s="76" t="n">
        <v>0.00239</v>
      </c>
      <c r="DB59" s="73"/>
      <c r="DC59" s="76" t="n">
        <v>0.00263</v>
      </c>
      <c r="DD59" s="73"/>
      <c r="DE59" s="76" t="n">
        <v>0.00288</v>
      </c>
      <c r="DF59" s="73"/>
      <c r="DG59" s="76" t="n">
        <v>0.00315</v>
      </c>
      <c r="DH59" s="73"/>
      <c r="DI59" s="76" t="n">
        <v>0.00345</v>
      </c>
      <c r="DJ59" s="73"/>
      <c r="DK59" s="76" t="n">
        <v>0.00377</v>
      </c>
      <c r="DL59" s="73"/>
      <c r="DM59" s="76" t="n">
        <v>0.00412</v>
      </c>
      <c r="DN59" s="73"/>
      <c r="DO59" s="76" t="n">
        <v>0.00452</v>
      </c>
      <c r="DP59" s="73"/>
      <c r="DQ59" s="76" t="n">
        <v>0.00496</v>
      </c>
      <c r="DR59" s="73"/>
      <c r="DS59" s="76" t="n">
        <v>0.00545</v>
      </c>
      <c r="DT59" s="73"/>
      <c r="DU59" s="76" t="n">
        <v>0.00601</v>
      </c>
      <c r="DV59" s="73"/>
      <c r="DW59" s="76" t="n">
        <v>0.00662</v>
      </c>
      <c r="DX59" s="73"/>
      <c r="DY59" s="76" t="n">
        <v>0.0073</v>
      </c>
      <c r="DZ59" s="73"/>
      <c r="EA59" s="76" t="n">
        <v>0.00805</v>
      </c>
      <c r="EB59" s="73"/>
      <c r="EC59" s="76" t="n">
        <v>0.00889</v>
      </c>
      <c r="ED59" s="73"/>
      <c r="EE59" s="76" t="n">
        <v>0.00984</v>
      </c>
      <c r="EF59" s="73"/>
      <c r="EG59" s="76" t="n">
        <v>0.01091</v>
      </c>
      <c r="EH59" s="73"/>
      <c r="EI59" s="76" t="n">
        <v>0.01215</v>
      </c>
      <c r="EJ59" s="73"/>
      <c r="EK59" s="76" t="n">
        <v>0.01359</v>
      </c>
      <c r="EL59" s="73"/>
      <c r="EM59" s="76" t="n">
        <v>0.01527</v>
      </c>
      <c r="EN59" s="73"/>
      <c r="EO59" s="76" t="n">
        <v>0.01722</v>
      </c>
      <c r="EP59" s="73"/>
      <c r="EQ59" s="76" t="n">
        <v>0.01952</v>
      </c>
      <c r="ER59" s="73"/>
      <c r="ES59" s="76" t="n">
        <v>0.02222</v>
      </c>
      <c r="ET59" s="73"/>
      <c r="EU59" s="76" t="n">
        <v>0.02542</v>
      </c>
      <c r="EV59" s="73"/>
      <c r="EW59" s="76" t="n">
        <v>0.02922</v>
      </c>
      <c r="EX59" s="73"/>
      <c r="EY59" s="76" t="n">
        <v>0.03375</v>
      </c>
      <c r="EZ59" s="73"/>
      <c r="FA59" s="76" t="n">
        <v>0.03913</v>
      </c>
      <c r="FB59" s="73"/>
      <c r="FC59" s="76" t="n">
        <v>0.04551</v>
      </c>
      <c r="FD59" s="82"/>
    </row>
    <row r="60" customFormat="false" ht="12.8" hidden="false" customHeight="false" outlineLevel="0" collapsed="false">
      <c r="A60" s="71" t="s">
        <v>294</v>
      </c>
      <c r="B60" s="71" t="s">
        <v>448</v>
      </c>
      <c r="C60" s="74" t="n">
        <v>0.00192</v>
      </c>
      <c r="D60" s="74" t="n">
        <v>0.00031</v>
      </c>
      <c r="E60" s="74" t="n">
        <v>8E-005</v>
      </c>
      <c r="F60" s="74" t="n">
        <v>6E-005</v>
      </c>
      <c r="G60" s="74" t="n">
        <v>5E-005</v>
      </c>
      <c r="H60" s="74" t="n">
        <v>5E-005</v>
      </c>
      <c r="I60" s="74" t="n">
        <v>4E-005</v>
      </c>
      <c r="J60" s="74" t="n">
        <v>4E-005</v>
      </c>
      <c r="K60" s="74" t="n">
        <v>4E-005</v>
      </c>
      <c r="L60" s="74" t="n">
        <v>5E-005</v>
      </c>
      <c r="M60" s="81"/>
      <c r="N60" s="74" t="n">
        <v>5E-005</v>
      </c>
      <c r="O60" s="81"/>
      <c r="P60" s="74" t="n">
        <v>6E-005</v>
      </c>
      <c r="Q60" s="81"/>
      <c r="R60" s="74" t="n">
        <v>8E-005</v>
      </c>
      <c r="S60" s="81"/>
      <c r="T60" s="74" t="n">
        <v>0.0001</v>
      </c>
      <c r="U60" s="81"/>
      <c r="V60" s="74" t="n">
        <v>0.00013</v>
      </c>
      <c r="W60" s="81"/>
      <c r="X60" s="74" t="n">
        <v>0.00016</v>
      </c>
      <c r="Y60" s="81"/>
      <c r="Z60" s="74" t="n">
        <v>0.00018</v>
      </c>
      <c r="AA60" s="74" t="n">
        <v>0.00021</v>
      </c>
      <c r="AB60" s="81"/>
      <c r="AC60" s="74" t="n">
        <v>0.00025</v>
      </c>
      <c r="AD60" s="81"/>
      <c r="AE60" s="74" t="n">
        <v>0.00029</v>
      </c>
      <c r="AF60" s="81"/>
      <c r="AG60" s="74" t="n">
        <v>0.00034</v>
      </c>
      <c r="AH60" s="81"/>
      <c r="AI60" s="74" t="n">
        <v>0.00038</v>
      </c>
      <c r="AJ60" s="81"/>
      <c r="AK60" s="74" t="n">
        <v>0.00042</v>
      </c>
      <c r="AL60" s="81"/>
      <c r="AM60" s="74" t="n">
        <v>0.00046</v>
      </c>
      <c r="AN60" s="81"/>
      <c r="AO60" s="74" t="n">
        <v>0.00048</v>
      </c>
      <c r="AP60" s="81"/>
      <c r="AQ60" s="74" t="n">
        <v>0.0005</v>
      </c>
      <c r="AR60" s="81"/>
      <c r="AS60" s="74" t="n">
        <v>0.00051</v>
      </c>
      <c r="AT60" s="81"/>
      <c r="AU60" s="74" t="n">
        <v>0.00053</v>
      </c>
      <c r="AV60" s="81"/>
      <c r="AW60" s="74" t="n">
        <v>0.00055</v>
      </c>
      <c r="AX60" s="81"/>
      <c r="AY60" s="74" t="n">
        <v>0.00057</v>
      </c>
      <c r="AZ60" s="81"/>
      <c r="BA60" s="74" t="n">
        <v>0.0006</v>
      </c>
      <c r="BB60" s="81"/>
      <c r="BC60" s="74" t="n">
        <v>0.00063</v>
      </c>
      <c r="BD60" s="81"/>
      <c r="BE60" s="74" t="n">
        <v>0.00067</v>
      </c>
      <c r="BF60" s="81"/>
      <c r="BG60" s="74" t="n">
        <v>0.00072</v>
      </c>
      <c r="BH60" s="81"/>
      <c r="BI60" s="74" t="n">
        <v>0.00076</v>
      </c>
      <c r="BJ60" s="81"/>
      <c r="BK60" s="74" t="n">
        <v>0.00081</v>
      </c>
      <c r="BL60" s="81"/>
      <c r="BM60" s="74" t="n">
        <v>0.00086</v>
      </c>
      <c r="BN60" s="81"/>
      <c r="BO60" s="74" t="n">
        <v>0.00093</v>
      </c>
      <c r="BP60" s="81"/>
      <c r="BQ60" s="74" t="n">
        <v>0.00099</v>
      </c>
      <c r="BR60" s="81"/>
      <c r="BS60" s="74" t="n">
        <v>0.00106</v>
      </c>
      <c r="BT60" s="81"/>
      <c r="BU60" s="74" t="n">
        <v>0.00114</v>
      </c>
      <c r="BV60" s="81"/>
      <c r="BW60" s="74" t="n">
        <v>0.00123</v>
      </c>
      <c r="BX60" s="81"/>
      <c r="BY60" s="74" t="n">
        <v>0.00133</v>
      </c>
      <c r="BZ60" s="81"/>
      <c r="CA60" s="74" t="n">
        <v>0.00145</v>
      </c>
      <c r="CB60" s="81"/>
      <c r="CC60" s="74" t="n">
        <v>0.00159</v>
      </c>
      <c r="CD60" s="81"/>
      <c r="CE60" s="74" t="n">
        <v>0.00174</v>
      </c>
      <c r="CF60" s="81"/>
      <c r="CG60" s="74" t="n">
        <v>0.00192</v>
      </c>
      <c r="CH60" s="81"/>
      <c r="CI60" s="74" t="n">
        <v>0.00211</v>
      </c>
      <c r="CJ60" s="81"/>
      <c r="CK60" s="74" t="n">
        <v>0.00232</v>
      </c>
      <c r="CL60" s="81"/>
      <c r="CM60" s="74" t="n">
        <v>0.00253</v>
      </c>
      <c r="CN60" s="81"/>
      <c r="CO60" s="74" t="n">
        <v>0.00276</v>
      </c>
      <c r="CP60" s="81"/>
      <c r="CQ60" s="74" t="n">
        <v>0.00301</v>
      </c>
      <c r="CR60" s="81"/>
      <c r="CS60" s="74" t="n">
        <v>0.00328</v>
      </c>
      <c r="CT60" s="81"/>
      <c r="CU60" s="74" t="n">
        <v>0.00358</v>
      </c>
      <c r="CV60" s="81"/>
      <c r="CW60" s="74" t="n">
        <v>0.00391</v>
      </c>
      <c r="CX60" s="81"/>
      <c r="CY60" s="74" t="n">
        <v>0.00428</v>
      </c>
      <c r="CZ60" s="81"/>
      <c r="DA60" s="74" t="n">
        <v>0.0047</v>
      </c>
      <c r="DB60" s="81"/>
      <c r="DC60" s="74" t="n">
        <v>0.00517</v>
      </c>
      <c r="DD60" s="81"/>
      <c r="DE60" s="74" t="n">
        <v>0.00569</v>
      </c>
      <c r="DF60" s="81"/>
      <c r="DG60" s="74" t="n">
        <v>0.00628</v>
      </c>
      <c r="DH60" s="81"/>
      <c r="DI60" s="74" t="n">
        <v>0.00693</v>
      </c>
      <c r="DJ60" s="81"/>
      <c r="DK60" s="74" t="n">
        <v>0.00766</v>
      </c>
      <c r="DL60" s="81"/>
      <c r="DM60" s="74" t="n">
        <v>0.00846</v>
      </c>
      <c r="DN60" s="81"/>
      <c r="DO60" s="74" t="n">
        <v>0.00934</v>
      </c>
      <c r="DP60" s="81"/>
      <c r="DQ60" s="74" t="n">
        <v>0.0103</v>
      </c>
      <c r="DR60" s="81"/>
      <c r="DS60" s="74" t="n">
        <v>0.01135</v>
      </c>
      <c r="DT60" s="81"/>
      <c r="DU60" s="74" t="n">
        <v>0.01249</v>
      </c>
      <c r="DV60" s="81"/>
      <c r="DW60" s="74" t="n">
        <v>0.01373</v>
      </c>
      <c r="DX60" s="81"/>
      <c r="DY60" s="74" t="n">
        <v>0.01507</v>
      </c>
      <c r="DZ60" s="81"/>
      <c r="EA60" s="74" t="n">
        <v>0.0165</v>
      </c>
      <c r="EB60" s="81"/>
      <c r="EC60" s="74" t="n">
        <v>0.01803</v>
      </c>
      <c r="ED60" s="81"/>
      <c r="EE60" s="74" t="n">
        <v>0.01968</v>
      </c>
      <c r="EF60" s="81"/>
      <c r="EG60" s="74" t="n">
        <v>0.0215</v>
      </c>
      <c r="EH60" s="81"/>
      <c r="EI60" s="74" t="n">
        <v>0.02351</v>
      </c>
      <c r="EJ60" s="81"/>
      <c r="EK60" s="74" t="n">
        <v>0.02578</v>
      </c>
      <c r="EL60" s="81"/>
      <c r="EM60" s="74" t="n">
        <v>0.02835</v>
      </c>
      <c r="EN60" s="81"/>
      <c r="EO60" s="74" t="n">
        <v>0.03125</v>
      </c>
      <c r="EP60" s="81"/>
      <c r="EQ60" s="74" t="n">
        <v>0.03455</v>
      </c>
      <c r="ER60" s="81"/>
      <c r="ES60" s="74" t="n">
        <v>0.03834</v>
      </c>
      <c r="ET60" s="81"/>
      <c r="EU60" s="74" t="n">
        <v>0.04273</v>
      </c>
      <c r="EV60" s="81"/>
      <c r="EW60" s="74" t="n">
        <v>0.04783</v>
      </c>
      <c r="EX60" s="81"/>
      <c r="EY60" s="74" t="n">
        <v>0.05373</v>
      </c>
      <c r="EZ60" s="81"/>
      <c r="FA60" s="74" t="n">
        <v>0.06058</v>
      </c>
      <c r="FB60" s="81"/>
      <c r="FC60" s="74" t="n">
        <v>0.06855</v>
      </c>
      <c r="FD60" s="82" t="n">
        <f aca="false">AVERAGE(C60:FC61)</f>
        <v>0.00649166666666667</v>
      </c>
    </row>
    <row r="61" customFormat="false" ht="12.8" hidden="false" customHeight="false" outlineLevel="0" collapsed="false">
      <c r="A61" s="71" t="s">
        <v>294</v>
      </c>
      <c r="B61" s="71" t="s">
        <v>449</v>
      </c>
      <c r="C61" s="76" t="n">
        <v>0.00174</v>
      </c>
      <c r="D61" s="76" t="n">
        <v>0.00021</v>
      </c>
      <c r="E61" s="76" t="n">
        <v>6E-005</v>
      </c>
      <c r="F61" s="76" t="n">
        <v>5E-005</v>
      </c>
      <c r="G61" s="76" t="n">
        <v>5E-005</v>
      </c>
      <c r="H61" s="76" t="n">
        <v>4E-005</v>
      </c>
      <c r="I61" s="76" t="n">
        <v>4E-005</v>
      </c>
      <c r="J61" s="76" t="n">
        <v>4E-005</v>
      </c>
      <c r="K61" s="76" t="n">
        <v>4E-005</v>
      </c>
      <c r="L61" s="76" t="n">
        <v>4E-005</v>
      </c>
      <c r="M61" s="73"/>
      <c r="N61" s="76" t="n">
        <v>4E-005</v>
      </c>
      <c r="O61" s="73"/>
      <c r="P61" s="76" t="n">
        <v>5E-005</v>
      </c>
      <c r="Q61" s="73"/>
      <c r="R61" s="76" t="n">
        <v>6E-005</v>
      </c>
      <c r="S61" s="73"/>
      <c r="T61" s="76" t="n">
        <v>7E-005</v>
      </c>
      <c r="U61" s="73"/>
      <c r="V61" s="76" t="n">
        <v>8E-005</v>
      </c>
      <c r="W61" s="73"/>
      <c r="X61" s="76" t="n">
        <v>8E-005</v>
      </c>
      <c r="Y61" s="73"/>
      <c r="Z61" s="76" t="n">
        <v>9E-005</v>
      </c>
      <c r="AA61" s="76" t="n">
        <v>0.0001</v>
      </c>
      <c r="AB61" s="73"/>
      <c r="AC61" s="76" t="n">
        <v>0.00011</v>
      </c>
      <c r="AD61" s="73"/>
      <c r="AE61" s="76" t="n">
        <v>0.00012</v>
      </c>
      <c r="AF61" s="73"/>
      <c r="AG61" s="76" t="n">
        <v>0.00013</v>
      </c>
      <c r="AH61" s="73"/>
      <c r="AI61" s="76" t="n">
        <v>0.00014</v>
      </c>
      <c r="AJ61" s="73"/>
      <c r="AK61" s="76" t="n">
        <v>0.00015</v>
      </c>
      <c r="AL61" s="73"/>
      <c r="AM61" s="76" t="n">
        <v>0.00016</v>
      </c>
      <c r="AN61" s="73"/>
      <c r="AO61" s="76" t="n">
        <v>0.00016</v>
      </c>
      <c r="AP61" s="73"/>
      <c r="AQ61" s="76" t="n">
        <v>0.00017</v>
      </c>
      <c r="AR61" s="73"/>
      <c r="AS61" s="76" t="n">
        <v>0.00018</v>
      </c>
      <c r="AT61" s="73"/>
      <c r="AU61" s="76" t="n">
        <v>0.00018</v>
      </c>
      <c r="AV61" s="73"/>
      <c r="AW61" s="76" t="n">
        <v>0.00019</v>
      </c>
      <c r="AX61" s="73"/>
      <c r="AY61" s="76" t="n">
        <v>0.0002</v>
      </c>
      <c r="AZ61" s="73"/>
      <c r="BA61" s="76" t="n">
        <v>0.00022</v>
      </c>
      <c r="BB61" s="73"/>
      <c r="BC61" s="76" t="n">
        <v>0.00023</v>
      </c>
      <c r="BD61" s="73"/>
      <c r="BE61" s="76" t="n">
        <v>0.00025</v>
      </c>
      <c r="BF61" s="73"/>
      <c r="BG61" s="76" t="n">
        <v>0.00027</v>
      </c>
      <c r="BH61" s="73"/>
      <c r="BI61" s="76" t="n">
        <v>0.0003</v>
      </c>
      <c r="BJ61" s="73"/>
      <c r="BK61" s="76" t="n">
        <v>0.00032</v>
      </c>
      <c r="BL61" s="73"/>
      <c r="BM61" s="76" t="n">
        <v>0.00036</v>
      </c>
      <c r="BN61" s="73"/>
      <c r="BO61" s="76" t="n">
        <v>0.00039</v>
      </c>
      <c r="BP61" s="73"/>
      <c r="BQ61" s="76" t="n">
        <v>0.00043</v>
      </c>
      <c r="BR61" s="73"/>
      <c r="BS61" s="76" t="n">
        <v>0.00048</v>
      </c>
      <c r="BT61" s="73"/>
      <c r="BU61" s="76" t="n">
        <v>0.00053</v>
      </c>
      <c r="BV61" s="73"/>
      <c r="BW61" s="76" t="n">
        <v>0.00058</v>
      </c>
      <c r="BX61" s="73"/>
      <c r="BY61" s="76" t="n">
        <v>0.00064</v>
      </c>
      <c r="BZ61" s="73"/>
      <c r="CA61" s="76" t="n">
        <v>0.00071</v>
      </c>
      <c r="CB61" s="73"/>
      <c r="CC61" s="76" t="n">
        <v>0.00079</v>
      </c>
      <c r="CD61" s="73"/>
      <c r="CE61" s="76" t="n">
        <v>0.00087</v>
      </c>
      <c r="CF61" s="73"/>
      <c r="CG61" s="76" t="n">
        <v>0.00095</v>
      </c>
      <c r="CH61" s="73"/>
      <c r="CI61" s="76" t="n">
        <v>0.00105</v>
      </c>
      <c r="CJ61" s="73"/>
      <c r="CK61" s="76" t="n">
        <v>0.00114</v>
      </c>
      <c r="CL61" s="73"/>
      <c r="CM61" s="76" t="n">
        <v>0.00125</v>
      </c>
      <c r="CN61" s="73"/>
      <c r="CO61" s="76" t="n">
        <v>0.00136</v>
      </c>
      <c r="CP61" s="73"/>
      <c r="CQ61" s="76" t="n">
        <v>0.00149</v>
      </c>
      <c r="CR61" s="73"/>
      <c r="CS61" s="76" t="n">
        <v>0.00163</v>
      </c>
      <c r="CT61" s="73"/>
      <c r="CU61" s="76" t="n">
        <v>0.00178</v>
      </c>
      <c r="CV61" s="73"/>
      <c r="CW61" s="76" t="n">
        <v>0.00195</v>
      </c>
      <c r="CX61" s="73"/>
      <c r="CY61" s="76" t="n">
        <v>0.00215</v>
      </c>
      <c r="CZ61" s="73"/>
      <c r="DA61" s="76" t="n">
        <v>0.00236</v>
      </c>
      <c r="DB61" s="73"/>
      <c r="DC61" s="76" t="n">
        <v>0.00258</v>
      </c>
      <c r="DD61" s="73"/>
      <c r="DE61" s="76" t="n">
        <v>0.00283</v>
      </c>
      <c r="DF61" s="73"/>
      <c r="DG61" s="76" t="n">
        <v>0.00309</v>
      </c>
      <c r="DH61" s="73"/>
      <c r="DI61" s="76" t="n">
        <v>0.00338</v>
      </c>
      <c r="DJ61" s="73"/>
      <c r="DK61" s="76" t="n">
        <v>0.00369</v>
      </c>
      <c r="DL61" s="73"/>
      <c r="DM61" s="76" t="n">
        <v>0.00404</v>
      </c>
      <c r="DN61" s="73"/>
      <c r="DO61" s="76" t="n">
        <v>0.00442</v>
      </c>
      <c r="DP61" s="73"/>
      <c r="DQ61" s="76" t="n">
        <v>0.00486</v>
      </c>
      <c r="DR61" s="73"/>
      <c r="DS61" s="76" t="n">
        <v>0.00534</v>
      </c>
      <c r="DT61" s="73"/>
      <c r="DU61" s="76" t="n">
        <v>0.00588</v>
      </c>
      <c r="DV61" s="73"/>
      <c r="DW61" s="76" t="n">
        <v>0.00648</v>
      </c>
      <c r="DX61" s="73"/>
      <c r="DY61" s="76" t="n">
        <v>0.00715</v>
      </c>
      <c r="DZ61" s="73"/>
      <c r="EA61" s="76" t="n">
        <v>0.00788</v>
      </c>
      <c r="EB61" s="73"/>
      <c r="EC61" s="76" t="n">
        <v>0.00871</v>
      </c>
      <c r="ED61" s="73"/>
      <c r="EE61" s="76" t="n">
        <v>0.00963</v>
      </c>
      <c r="EF61" s="73"/>
      <c r="EG61" s="76" t="n">
        <v>0.01068</v>
      </c>
      <c r="EH61" s="73"/>
      <c r="EI61" s="76" t="n">
        <v>0.0119</v>
      </c>
      <c r="EJ61" s="73"/>
      <c r="EK61" s="76" t="n">
        <v>0.0133</v>
      </c>
      <c r="EL61" s="73"/>
      <c r="EM61" s="76" t="n">
        <v>0.01494</v>
      </c>
      <c r="EN61" s="73"/>
      <c r="EO61" s="76" t="n">
        <v>0.01686</v>
      </c>
      <c r="EP61" s="73"/>
      <c r="EQ61" s="76" t="n">
        <v>0.01911</v>
      </c>
      <c r="ER61" s="73"/>
      <c r="ES61" s="76" t="n">
        <v>0.02176</v>
      </c>
      <c r="ET61" s="73"/>
      <c r="EU61" s="76" t="n">
        <v>0.0249</v>
      </c>
      <c r="EV61" s="73"/>
      <c r="EW61" s="76" t="n">
        <v>0.02863</v>
      </c>
      <c r="EX61" s="73"/>
      <c r="EY61" s="76" t="n">
        <v>0.03308</v>
      </c>
      <c r="EZ61" s="73"/>
      <c r="FA61" s="76" t="n">
        <v>0.03838</v>
      </c>
      <c r="FB61" s="73"/>
      <c r="FC61" s="76" t="n">
        <v>0.04467</v>
      </c>
      <c r="FD61" s="82"/>
    </row>
    <row r="62" customFormat="false" ht="12.8" hidden="false" customHeight="false" outlineLevel="0" collapsed="false">
      <c r="A62" s="71" t="s">
        <v>295</v>
      </c>
      <c r="B62" s="71" t="s">
        <v>448</v>
      </c>
      <c r="C62" s="74" t="n">
        <v>0.00186</v>
      </c>
      <c r="D62" s="74" t="n">
        <v>0.0003</v>
      </c>
      <c r="E62" s="74" t="n">
        <v>7E-005</v>
      </c>
      <c r="F62" s="74" t="n">
        <v>6E-005</v>
      </c>
      <c r="G62" s="74" t="n">
        <v>5E-005</v>
      </c>
      <c r="H62" s="74" t="n">
        <v>5E-005</v>
      </c>
      <c r="I62" s="74" t="n">
        <v>4E-005</v>
      </c>
      <c r="J62" s="74" t="n">
        <v>4E-005</v>
      </c>
      <c r="K62" s="74" t="n">
        <v>4E-005</v>
      </c>
      <c r="L62" s="74" t="n">
        <v>4E-005</v>
      </c>
      <c r="M62" s="81"/>
      <c r="N62" s="74" t="n">
        <v>5E-005</v>
      </c>
      <c r="O62" s="81"/>
      <c r="P62" s="74" t="n">
        <v>6E-005</v>
      </c>
      <c r="Q62" s="81"/>
      <c r="R62" s="74" t="n">
        <v>8E-005</v>
      </c>
      <c r="S62" s="81"/>
      <c r="T62" s="74" t="n">
        <v>0.0001</v>
      </c>
      <c r="U62" s="81"/>
      <c r="V62" s="74" t="n">
        <v>0.00012</v>
      </c>
      <c r="W62" s="81"/>
      <c r="X62" s="74" t="n">
        <v>0.00015</v>
      </c>
      <c r="Y62" s="81"/>
      <c r="Z62" s="74" t="n">
        <v>0.00018</v>
      </c>
      <c r="AA62" s="74" t="n">
        <v>0.00021</v>
      </c>
      <c r="AB62" s="81"/>
      <c r="AC62" s="74" t="n">
        <v>0.00024</v>
      </c>
      <c r="AD62" s="81"/>
      <c r="AE62" s="74" t="n">
        <v>0.00028</v>
      </c>
      <c r="AF62" s="81"/>
      <c r="AG62" s="74" t="n">
        <v>0.00033</v>
      </c>
      <c r="AH62" s="81"/>
      <c r="AI62" s="74" t="n">
        <v>0.00038</v>
      </c>
      <c r="AJ62" s="81"/>
      <c r="AK62" s="74" t="n">
        <v>0.00042</v>
      </c>
      <c r="AL62" s="81"/>
      <c r="AM62" s="74" t="n">
        <v>0.00045</v>
      </c>
      <c r="AN62" s="81"/>
      <c r="AO62" s="74" t="n">
        <v>0.00047</v>
      </c>
      <c r="AP62" s="81"/>
      <c r="AQ62" s="74" t="n">
        <v>0.00049</v>
      </c>
      <c r="AR62" s="81"/>
      <c r="AS62" s="74" t="n">
        <v>0.00051</v>
      </c>
      <c r="AT62" s="81"/>
      <c r="AU62" s="74" t="n">
        <v>0.00052</v>
      </c>
      <c r="AV62" s="81"/>
      <c r="AW62" s="74" t="n">
        <v>0.00054</v>
      </c>
      <c r="AX62" s="81"/>
      <c r="AY62" s="74" t="n">
        <v>0.00057</v>
      </c>
      <c r="AZ62" s="81"/>
      <c r="BA62" s="74" t="n">
        <v>0.0006</v>
      </c>
      <c r="BB62" s="81"/>
      <c r="BC62" s="74" t="n">
        <v>0.00063</v>
      </c>
      <c r="BD62" s="81"/>
      <c r="BE62" s="74" t="n">
        <v>0.00066</v>
      </c>
      <c r="BF62" s="81"/>
      <c r="BG62" s="74" t="n">
        <v>0.00071</v>
      </c>
      <c r="BH62" s="81"/>
      <c r="BI62" s="74" t="n">
        <v>0.00075</v>
      </c>
      <c r="BJ62" s="81"/>
      <c r="BK62" s="74" t="n">
        <v>0.0008</v>
      </c>
      <c r="BL62" s="81"/>
      <c r="BM62" s="74" t="n">
        <v>0.00085</v>
      </c>
      <c r="BN62" s="81"/>
      <c r="BO62" s="74" t="n">
        <v>0.00092</v>
      </c>
      <c r="BP62" s="81"/>
      <c r="BQ62" s="74" t="n">
        <v>0.00098</v>
      </c>
      <c r="BR62" s="81"/>
      <c r="BS62" s="74" t="n">
        <v>0.00104</v>
      </c>
      <c r="BT62" s="81"/>
      <c r="BU62" s="74" t="n">
        <v>0.00112</v>
      </c>
      <c r="BV62" s="81"/>
      <c r="BW62" s="74" t="n">
        <v>0.00121</v>
      </c>
      <c r="BX62" s="81"/>
      <c r="BY62" s="74" t="n">
        <v>0.00131</v>
      </c>
      <c r="BZ62" s="81"/>
      <c r="CA62" s="74" t="n">
        <v>0.00143</v>
      </c>
      <c r="CB62" s="81"/>
      <c r="CC62" s="74" t="n">
        <v>0.00157</v>
      </c>
      <c r="CD62" s="81"/>
      <c r="CE62" s="74" t="n">
        <v>0.00172</v>
      </c>
      <c r="CF62" s="81"/>
      <c r="CG62" s="74" t="n">
        <v>0.00189</v>
      </c>
      <c r="CH62" s="81"/>
      <c r="CI62" s="74" t="n">
        <v>0.00208</v>
      </c>
      <c r="CJ62" s="81"/>
      <c r="CK62" s="74" t="n">
        <v>0.00228</v>
      </c>
      <c r="CL62" s="81"/>
      <c r="CM62" s="74" t="n">
        <v>0.00249</v>
      </c>
      <c r="CN62" s="81"/>
      <c r="CO62" s="74" t="n">
        <v>0.00272</v>
      </c>
      <c r="CP62" s="81"/>
      <c r="CQ62" s="74" t="n">
        <v>0.00296</v>
      </c>
      <c r="CR62" s="81"/>
      <c r="CS62" s="74" t="n">
        <v>0.00322</v>
      </c>
      <c r="CT62" s="81"/>
      <c r="CU62" s="74" t="n">
        <v>0.00351</v>
      </c>
      <c r="CV62" s="81"/>
      <c r="CW62" s="74" t="n">
        <v>0.00383</v>
      </c>
      <c r="CX62" s="81"/>
      <c r="CY62" s="74" t="n">
        <v>0.0042</v>
      </c>
      <c r="CZ62" s="81"/>
      <c r="DA62" s="74" t="n">
        <v>0.00461</v>
      </c>
      <c r="DB62" s="81"/>
      <c r="DC62" s="74" t="n">
        <v>0.00506</v>
      </c>
      <c r="DD62" s="81"/>
      <c r="DE62" s="74" t="n">
        <v>0.00557</v>
      </c>
      <c r="DF62" s="81"/>
      <c r="DG62" s="74" t="n">
        <v>0.00614</v>
      </c>
      <c r="DH62" s="81"/>
      <c r="DI62" s="74" t="n">
        <v>0.00678</v>
      </c>
      <c r="DJ62" s="81"/>
      <c r="DK62" s="74" t="n">
        <v>0.00749</v>
      </c>
      <c r="DL62" s="81"/>
      <c r="DM62" s="74" t="n">
        <v>0.00827</v>
      </c>
      <c r="DN62" s="81"/>
      <c r="DO62" s="74" t="n">
        <v>0.00914</v>
      </c>
      <c r="DP62" s="81"/>
      <c r="DQ62" s="74" t="n">
        <v>0.01008</v>
      </c>
      <c r="DR62" s="81"/>
      <c r="DS62" s="74" t="n">
        <v>0.01111</v>
      </c>
      <c r="DT62" s="81"/>
      <c r="DU62" s="74" t="n">
        <v>0.01223</v>
      </c>
      <c r="DV62" s="81"/>
      <c r="DW62" s="74" t="n">
        <v>0.01344</v>
      </c>
      <c r="DX62" s="81"/>
      <c r="DY62" s="74" t="n">
        <v>0.01475</v>
      </c>
      <c r="DZ62" s="81"/>
      <c r="EA62" s="74" t="n">
        <v>0.01615</v>
      </c>
      <c r="EB62" s="81"/>
      <c r="EC62" s="74" t="n">
        <v>0.01765</v>
      </c>
      <c r="ED62" s="81"/>
      <c r="EE62" s="74" t="n">
        <v>0.01928</v>
      </c>
      <c r="EF62" s="81"/>
      <c r="EG62" s="74" t="n">
        <v>0.02105</v>
      </c>
      <c r="EH62" s="81"/>
      <c r="EI62" s="74" t="n">
        <v>0.02303</v>
      </c>
      <c r="EJ62" s="81"/>
      <c r="EK62" s="74" t="n">
        <v>0.02526</v>
      </c>
      <c r="EL62" s="81"/>
      <c r="EM62" s="74" t="n">
        <v>0.02779</v>
      </c>
      <c r="EN62" s="81"/>
      <c r="EO62" s="74" t="n">
        <v>0.03065</v>
      </c>
      <c r="EP62" s="81"/>
      <c r="EQ62" s="74" t="n">
        <v>0.0339</v>
      </c>
      <c r="ER62" s="81"/>
      <c r="ES62" s="74" t="n">
        <v>0.03763</v>
      </c>
      <c r="ET62" s="81"/>
      <c r="EU62" s="74" t="n">
        <v>0.04196</v>
      </c>
      <c r="EV62" s="81"/>
      <c r="EW62" s="74" t="n">
        <v>0.04698</v>
      </c>
      <c r="EX62" s="81"/>
      <c r="EY62" s="74" t="n">
        <v>0.05282</v>
      </c>
      <c r="EZ62" s="81"/>
      <c r="FA62" s="74" t="n">
        <v>0.05959</v>
      </c>
      <c r="FB62" s="81"/>
      <c r="FC62" s="74" t="n">
        <v>0.06748</v>
      </c>
      <c r="FD62" s="82" t="n">
        <f aca="false">AVERAGE(C62:FC63)</f>
        <v>0.0063685119047619</v>
      </c>
    </row>
    <row r="63" customFormat="false" ht="12.8" hidden="false" customHeight="false" outlineLevel="0" collapsed="false">
      <c r="A63" s="71" t="s">
        <v>295</v>
      </c>
      <c r="B63" s="71" t="s">
        <v>449</v>
      </c>
      <c r="C63" s="76" t="n">
        <v>0.00168</v>
      </c>
      <c r="D63" s="76" t="n">
        <v>0.00021</v>
      </c>
      <c r="E63" s="76" t="n">
        <v>6E-005</v>
      </c>
      <c r="F63" s="76" t="n">
        <v>5E-005</v>
      </c>
      <c r="G63" s="76" t="n">
        <v>5E-005</v>
      </c>
      <c r="H63" s="76" t="n">
        <v>4E-005</v>
      </c>
      <c r="I63" s="76" t="n">
        <v>4E-005</v>
      </c>
      <c r="J63" s="76" t="n">
        <v>4E-005</v>
      </c>
      <c r="K63" s="76" t="n">
        <v>4E-005</v>
      </c>
      <c r="L63" s="76" t="n">
        <v>4E-005</v>
      </c>
      <c r="M63" s="73"/>
      <c r="N63" s="76" t="n">
        <v>4E-005</v>
      </c>
      <c r="O63" s="73"/>
      <c r="P63" s="76" t="n">
        <v>5E-005</v>
      </c>
      <c r="Q63" s="73"/>
      <c r="R63" s="76" t="n">
        <v>6E-005</v>
      </c>
      <c r="S63" s="73"/>
      <c r="T63" s="76" t="n">
        <v>7E-005</v>
      </c>
      <c r="U63" s="73"/>
      <c r="V63" s="76" t="n">
        <v>7E-005</v>
      </c>
      <c r="W63" s="73"/>
      <c r="X63" s="76" t="n">
        <v>8E-005</v>
      </c>
      <c r="Y63" s="73"/>
      <c r="Z63" s="76" t="n">
        <v>9E-005</v>
      </c>
      <c r="AA63" s="76" t="n">
        <v>0.0001</v>
      </c>
      <c r="AB63" s="73"/>
      <c r="AC63" s="76" t="n">
        <v>0.00011</v>
      </c>
      <c r="AD63" s="73"/>
      <c r="AE63" s="76" t="n">
        <v>0.00012</v>
      </c>
      <c r="AF63" s="73"/>
      <c r="AG63" s="76" t="n">
        <v>0.00013</v>
      </c>
      <c r="AH63" s="73"/>
      <c r="AI63" s="76" t="n">
        <v>0.00014</v>
      </c>
      <c r="AJ63" s="73"/>
      <c r="AK63" s="76" t="n">
        <v>0.00014</v>
      </c>
      <c r="AL63" s="73"/>
      <c r="AM63" s="76" t="n">
        <v>0.00015</v>
      </c>
      <c r="AN63" s="73"/>
      <c r="AO63" s="76" t="n">
        <v>0.00016</v>
      </c>
      <c r="AP63" s="73"/>
      <c r="AQ63" s="76" t="n">
        <v>0.00017</v>
      </c>
      <c r="AR63" s="73"/>
      <c r="AS63" s="76" t="n">
        <v>0.00017</v>
      </c>
      <c r="AT63" s="73"/>
      <c r="AU63" s="76" t="n">
        <v>0.00018</v>
      </c>
      <c r="AV63" s="73"/>
      <c r="AW63" s="76" t="n">
        <v>0.00019</v>
      </c>
      <c r="AX63" s="73"/>
      <c r="AY63" s="76" t="n">
        <v>0.0002</v>
      </c>
      <c r="AZ63" s="73"/>
      <c r="BA63" s="76" t="n">
        <v>0.00021</v>
      </c>
      <c r="BB63" s="73"/>
      <c r="BC63" s="76" t="n">
        <v>0.00023</v>
      </c>
      <c r="BD63" s="73"/>
      <c r="BE63" s="76" t="n">
        <v>0.00025</v>
      </c>
      <c r="BF63" s="73"/>
      <c r="BG63" s="76" t="n">
        <v>0.00027</v>
      </c>
      <c r="BH63" s="73"/>
      <c r="BI63" s="76" t="n">
        <v>0.00029</v>
      </c>
      <c r="BJ63" s="73"/>
      <c r="BK63" s="76" t="n">
        <v>0.00032</v>
      </c>
      <c r="BL63" s="73"/>
      <c r="BM63" s="76" t="n">
        <v>0.00035</v>
      </c>
      <c r="BN63" s="73"/>
      <c r="BO63" s="76" t="n">
        <v>0.00039</v>
      </c>
      <c r="BP63" s="73"/>
      <c r="BQ63" s="76" t="n">
        <v>0.00043</v>
      </c>
      <c r="BR63" s="73"/>
      <c r="BS63" s="76" t="n">
        <v>0.00047</v>
      </c>
      <c r="BT63" s="73"/>
      <c r="BU63" s="76" t="n">
        <v>0.00052</v>
      </c>
      <c r="BV63" s="73"/>
      <c r="BW63" s="76" t="n">
        <v>0.00058</v>
      </c>
      <c r="BX63" s="73"/>
      <c r="BY63" s="76" t="n">
        <v>0.00064</v>
      </c>
      <c r="BZ63" s="73"/>
      <c r="CA63" s="76" t="n">
        <v>0.0007</v>
      </c>
      <c r="CB63" s="73"/>
      <c r="CC63" s="76" t="n">
        <v>0.00078</v>
      </c>
      <c r="CD63" s="73"/>
      <c r="CE63" s="76" t="n">
        <v>0.00086</v>
      </c>
      <c r="CF63" s="73"/>
      <c r="CG63" s="76" t="n">
        <v>0.00094</v>
      </c>
      <c r="CH63" s="73"/>
      <c r="CI63" s="76" t="n">
        <v>0.00103</v>
      </c>
      <c r="CJ63" s="73"/>
      <c r="CK63" s="76" t="n">
        <v>0.00113</v>
      </c>
      <c r="CL63" s="73"/>
      <c r="CM63" s="76" t="n">
        <v>0.00123</v>
      </c>
      <c r="CN63" s="73"/>
      <c r="CO63" s="76" t="n">
        <v>0.00135</v>
      </c>
      <c r="CP63" s="73"/>
      <c r="CQ63" s="76" t="n">
        <v>0.00147</v>
      </c>
      <c r="CR63" s="73"/>
      <c r="CS63" s="76" t="n">
        <v>0.0016</v>
      </c>
      <c r="CT63" s="73"/>
      <c r="CU63" s="76" t="n">
        <v>0.00176</v>
      </c>
      <c r="CV63" s="73"/>
      <c r="CW63" s="76" t="n">
        <v>0.00193</v>
      </c>
      <c r="CX63" s="73"/>
      <c r="CY63" s="76" t="n">
        <v>0.00211</v>
      </c>
      <c r="CZ63" s="73"/>
      <c r="DA63" s="76" t="n">
        <v>0.00232</v>
      </c>
      <c r="DB63" s="73"/>
      <c r="DC63" s="76" t="n">
        <v>0.00254</v>
      </c>
      <c r="DD63" s="73"/>
      <c r="DE63" s="76" t="n">
        <v>0.00278</v>
      </c>
      <c r="DF63" s="73"/>
      <c r="DG63" s="76" t="n">
        <v>0.00304</v>
      </c>
      <c r="DH63" s="73"/>
      <c r="DI63" s="76" t="n">
        <v>0.00332</v>
      </c>
      <c r="DJ63" s="73"/>
      <c r="DK63" s="76" t="n">
        <v>0.00362</v>
      </c>
      <c r="DL63" s="73"/>
      <c r="DM63" s="76" t="n">
        <v>0.00396</v>
      </c>
      <c r="DN63" s="73"/>
      <c r="DO63" s="76" t="n">
        <v>0.00434</v>
      </c>
      <c r="DP63" s="73"/>
      <c r="DQ63" s="76" t="n">
        <v>0.00476</v>
      </c>
      <c r="DR63" s="73"/>
      <c r="DS63" s="76" t="n">
        <v>0.00524</v>
      </c>
      <c r="DT63" s="73"/>
      <c r="DU63" s="76" t="n">
        <v>0.00576</v>
      </c>
      <c r="DV63" s="73"/>
      <c r="DW63" s="76" t="n">
        <v>0.00635</v>
      </c>
      <c r="DX63" s="73"/>
      <c r="DY63" s="76" t="n">
        <v>0.007</v>
      </c>
      <c r="DZ63" s="73"/>
      <c r="EA63" s="76" t="n">
        <v>0.00772</v>
      </c>
      <c r="EB63" s="73"/>
      <c r="EC63" s="76" t="n">
        <v>0.00852</v>
      </c>
      <c r="ED63" s="73"/>
      <c r="EE63" s="76" t="n">
        <v>0.00943</v>
      </c>
      <c r="EF63" s="73"/>
      <c r="EG63" s="76" t="n">
        <v>0.01046</v>
      </c>
      <c r="EH63" s="73"/>
      <c r="EI63" s="76" t="n">
        <v>0.01164</v>
      </c>
      <c r="EJ63" s="73"/>
      <c r="EK63" s="76" t="n">
        <v>0.01302</v>
      </c>
      <c r="EL63" s="73"/>
      <c r="EM63" s="76" t="n">
        <v>0.01463</v>
      </c>
      <c r="EN63" s="73"/>
      <c r="EO63" s="76" t="n">
        <v>0.0165</v>
      </c>
      <c r="EP63" s="73"/>
      <c r="EQ63" s="76" t="n">
        <v>0.01871</v>
      </c>
      <c r="ER63" s="73"/>
      <c r="ES63" s="76" t="n">
        <v>0.02131</v>
      </c>
      <c r="ET63" s="73"/>
      <c r="EU63" s="76" t="n">
        <v>0.02439</v>
      </c>
      <c r="EV63" s="73"/>
      <c r="EW63" s="76" t="n">
        <v>0.02806</v>
      </c>
      <c r="EX63" s="73"/>
      <c r="EY63" s="76" t="n">
        <v>0.03243</v>
      </c>
      <c r="EZ63" s="73"/>
      <c r="FA63" s="76" t="n">
        <v>0.03764</v>
      </c>
      <c r="FB63" s="73"/>
      <c r="FC63" s="76" t="n">
        <v>0.04384</v>
      </c>
      <c r="FD63" s="82"/>
    </row>
    <row r="64" customFormat="false" ht="12.8" hidden="false" customHeight="false" outlineLevel="0" collapsed="false">
      <c r="A64" s="71" t="s">
        <v>296</v>
      </c>
      <c r="B64" s="71" t="s">
        <v>448</v>
      </c>
      <c r="C64" s="74" t="n">
        <v>0.00179</v>
      </c>
      <c r="D64" s="74" t="n">
        <v>0.00029</v>
      </c>
      <c r="E64" s="74" t="n">
        <v>7E-005</v>
      </c>
      <c r="F64" s="74" t="n">
        <v>6E-005</v>
      </c>
      <c r="G64" s="74" t="n">
        <v>5E-005</v>
      </c>
      <c r="H64" s="74" t="n">
        <v>4E-005</v>
      </c>
      <c r="I64" s="74" t="n">
        <v>4E-005</v>
      </c>
      <c r="J64" s="74" t="n">
        <v>4E-005</v>
      </c>
      <c r="K64" s="74" t="n">
        <v>4E-005</v>
      </c>
      <c r="L64" s="74" t="n">
        <v>4E-005</v>
      </c>
      <c r="M64" s="81"/>
      <c r="N64" s="74" t="n">
        <v>5E-005</v>
      </c>
      <c r="O64" s="81"/>
      <c r="P64" s="74" t="n">
        <v>6E-005</v>
      </c>
      <c r="Q64" s="81"/>
      <c r="R64" s="74" t="n">
        <v>8E-005</v>
      </c>
      <c r="S64" s="81"/>
      <c r="T64" s="74" t="n">
        <v>0.0001</v>
      </c>
      <c r="U64" s="81"/>
      <c r="V64" s="74" t="n">
        <v>0.00012</v>
      </c>
      <c r="W64" s="81"/>
      <c r="X64" s="74" t="n">
        <v>0.00015</v>
      </c>
      <c r="Y64" s="81"/>
      <c r="Z64" s="74" t="n">
        <v>0.00018</v>
      </c>
      <c r="AA64" s="74" t="n">
        <v>0.0002</v>
      </c>
      <c r="AB64" s="81"/>
      <c r="AC64" s="74" t="n">
        <v>0.00024</v>
      </c>
      <c r="AD64" s="81"/>
      <c r="AE64" s="74" t="n">
        <v>0.00028</v>
      </c>
      <c r="AF64" s="81"/>
      <c r="AG64" s="74" t="n">
        <v>0.00032</v>
      </c>
      <c r="AH64" s="81"/>
      <c r="AI64" s="74" t="n">
        <v>0.00037</v>
      </c>
      <c r="AJ64" s="81"/>
      <c r="AK64" s="74" t="n">
        <v>0.00041</v>
      </c>
      <c r="AL64" s="81"/>
      <c r="AM64" s="74" t="n">
        <v>0.00044</v>
      </c>
      <c r="AN64" s="81"/>
      <c r="AO64" s="74" t="n">
        <v>0.00047</v>
      </c>
      <c r="AP64" s="81"/>
      <c r="AQ64" s="74" t="n">
        <v>0.00048</v>
      </c>
      <c r="AR64" s="81"/>
      <c r="AS64" s="74" t="n">
        <v>0.0005</v>
      </c>
      <c r="AT64" s="81"/>
      <c r="AU64" s="74" t="n">
        <v>0.00052</v>
      </c>
      <c r="AV64" s="81"/>
      <c r="AW64" s="74" t="n">
        <v>0.00054</v>
      </c>
      <c r="AX64" s="81"/>
      <c r="AY64" s="74" t="n">
        <v>0.00056</v>
      </c>
      <c r="AZ64" s="81"/>
      <c r="BA64" s="74" t="n">
        <v>0.00059</v>
      </c>
      <c r="BB64" s="81"/>
      <c r="BC64" s="74" t="n">
        <v>0.00062</v>
      </c>
      <c r="BD64" s="81"/>
      <c r="BE64" s="74" t="n">
        <v>0.00065</v>
      </c>
      <c r="BF64" s="81"/>
      <c r="BG64" s="74" t="n">
        <v>0.0007</v>
      </c>
      <c r="BH64" s="81"/>
      <c r="BI64" s="74" t="n">
        <v>0.00075</v>
      </c>
      <c r="BJ64" s="81"/>
      <c r="BK64" s="74" t="n">
        <v>0.0008</v>
      </c>
      <c r="BL64" s="81"/>
      <c r="BM64" s="74" t="n">
        <v>0.00084</v>
      </c>
      <c r="BN64" s="81"/>
      <c r="BO64" s="74" t="n">
        <v>0.00091</v>
      </c>
      <c r="BP64" s="81"/>
      <c r="BQ64" s="74" t="n">
        <v>0.00097</v>
      </c>
      <c r="BR64" s="81"/>
      <c r="BS64" s="74" t="n">
        <v>0.00103</v>
      </c>
      <c r="BT64" s="81"/>
      <c r="BU64" s="74" t="n">
        <v>0.00111</v>
      </c>
      <c r="BV64" s="81"/>
      <c r="BW64" s="74" t="n">
        <v>0.0012</v>
      </c>
      <c r="BX64" s="81"/>
      <c r="BY64" s="74" t="n">
        <v>0.0013</v>
      </c>
      <c r="BZ64" s="81"/>
      <c r="CA64" s="74" t="n">
        <v>0.00141</v>
      </c>
      <c r="CB64" s="81"/>
      <c r="CC64" s="74" t="n">
        <v>0.00155</v>
      </c>
      <c r="CD64" s="81"/>
      <c r="CE64" s="74" t="n">
        <v>0.0017</v>
      </c>
      <c r="CF64" s="81"/>
      <c r="CG64" s="74" t="n">
        <v>0.00187</v>
      </c>
      <c r="CH64" s="81"/>
      <c r="CI64" s="74" t="n">
        <v>0.00205</v>
      </c>
      <c r="CJ64" s="81"/>
      <c r="CK64" s="74" t="n">
        <v>0.00225</v>
      </c>
      <c r="CL64" s="81"/>
      <c r="CM64" s="74" t="n">
        <v>0.00245</v>
      </c>
      <c r="CN64" s="81"/>
      <c r="CO64" s="74" t="n">
        <v>0.00267</v>
      </c>
      <c r="CP64" s="81"/>
      <c r="CQ64" s="74" t="n">
        <v>0.0029</v>
      </c>
      <c r="CR64" s="81"/>
      <c r="CS64" s="74" t="n">
        <v>0.00316</v>
      </c>
      <c r="CT64" s="81"/>
      <c r="CU64" s="74" t="n">
        <v>0.00344</v>
      </c>
      <c r="CV64" s="81"/>
      <c r="CW64" s="74" t="n">
        <v>0.00376</v>
      </c>
      <c r="CX64" s="81"/>
      <c r="CY64" s="74" t="n">
        <v>0.00411</v>
      </c>
      <c r="CZ64" s="81"/>
      <c r="DA64" s="74" t="n">
        <v>0.00451</v>
      </c>
      <c r="DB64" s="81"/>
      <c r="DC64" s="74" t="n">
        <v>0.00495</v>
      </c>
      <c r="DD64" s="81"/>
      <c r="DE64" s="74" t="n">
        <v>0.00545</v>
      </c>
      <c r="DF64" s="81"/>
      <c r="DG64" s="74" t="n">
        <v>0.00601</v>
      </c>
      <c r="DH64" s="81"/>
      <c r="DI64" s="74" t="n">
        <v>0.00663</v>
      </c>
      <c r="DJ64" s="81"/>
      <c r="DK64" s="74" t="n">
        <v>0.00733</v>
      </c>
      <c r="DL64" s="81"/>
      <c r="DM64" s="74" t="n">
        <v>0.00809</v>
      </c>
      <c r="DN64" s="81"/>
      <c r="DO64" s="74" t="n">
        <v>0.00894</v>
      </c>
      <c r="DP64" s="81"/>
      <c r="DQ64" s="74" t="n">
        <v>0.00986</v>
      </c>
      <c r="DR64" s="81"/>
      <c r="DS64" s="74" t="n">
        <v>0.01087</v>
      </c>
      <c r="DT64" s="81"/>
      <c r="DU64" s="74" t="n">
        <v>0.01197</v>
      </c>
      <c r="DV64" s="81"/>
      <c r="DW64" s="74" t="n">
        <v>0.01316</v>
      </c>
      <c r="DX64" s="81"/>
      <c r="DY64" s="74" t="n">
        <v>0.01444</v>
      </c>
      <c r="DZ64" s="81"/>
      <c r="EA64" s="74" t="n">
        <v>0.01581</v>
      </c>
      <c r="EB64" s="81"/>
      <c r="EC64" s="74" t="n">
        <v>0.01729</v>
      </c>
      <c r="ED64" s="81"/>
      <c r="EE64" s="74" t="n">
        <v>0.01888</v>
      </c>
      <c r="EF64" s="81"/>
      <c r="EG64" s="74" t="n">
        <v>0.02062</v>
      </c>
      <c r="EH64" s="81"/>
      <c r="EI64" s="74" t="n">
        <v>0.02257</v>
      </c>
      <c r="EJ64" s="81"/>
      <c r="EK64" s="74" t="n">
        <v>0.02476</v>
      </c>
      <c r="EL64" s="81"/>
      <c r="EM64" s="74" t="n">
        <v>0.02724</v>
      </c>
      <c r="EN64" s="81"/>
      <c r="EO64" s="74" t="n">
        <v>0.03005</v>
      </c>
      <c r="EP64" s="81"/>
      <c r="EQ64" s="74" t="n">
        <v>0.03325</v>
      </c>
      <c r="ER64" s="81"/>
      <c r="ES64" s="74" t="n">
        <v>0.03693</v>
      </c>
      <c r="ET64" s="81"/>
      <c r="EU64" s="74" t="n">
        <v>0.04119</v>
      </c>
      <c r="EV64" s="81"/>
      <c r="EW64" s="74" t="n">
        <v>0.04615</v>
      </c>
      <c r="EX64" s="81"/>
      <c r="EY64" s="74" t="n">
        <v>0.05192</v>
      </c>
      <c r="EZ64" s="81"/>
      <c r="FA64" s="74" t="n">
        <v>0.05861</v>
      </c>
      <c r="FB64" s="81"/>
      <c r="FC64" s="74" t="n">
        <v>0.06642</v>
      </c>
      <c r="FD64" s="82" t="n">
        <f aca="false">AVERAGE(C64:FC65)</f>
        <v>0.00624702380952381</v>
      </c>
    </row>
    <row r="65" customFormat="false" ht="12.8" hidden="false" customHeight="false" outlineLevel="0" collapsed="false">
      <c r="A65" s="71" t="s">
        <v>296</v>
      </c>
      <c r="B65" s="71" t="s">
        <v>449</v>
      </c>
      <c r="C65" s="76" t="n">
        <v>0.00162</v>
      </c>
      <c r="D65" s="76" t="n">
        <v>0.0002</v>
      </c>
      <c r="E65" s="76" t="n">
        <v>6E-005</v>
      </c>
      <c r="F65" s="76" t="n">
        <v>5E-005</v>
      </c>
      <c r="G65" s="76" t="n">
        <v>4E-005</v>
      </c>
      <c r="H65" s="76" t="n">
        <v>4E-005</v>
      </c>
      <c r="I65" s="76" t="n">
        <v>4E-005</v>
      </c>
      <c r="J65" s="76" t="n">
        <v>3E-005</v>
      </c>
      <c r="K65" s="76" t="n">
        <v>4E-005</v>
      </c>
      <c r="L65" s="76" t="n">
        <v>4E-005</v>
      </c>
      <c r="M65" s="73"/>
      <c r="N65" s="76" t="n">
        <v>4E-005</v>
      </c>
      <c r="O65" s="73"/>
      <c r="P65" s="76" t="n">
        <v>5E-005</v>
      </c>
      <c r="Q65" s="73"/>
      <c r="R65" s="76" t="n">
        <v>5E-005</v>
      </c>
      <c r="S65" s="73"/>
      <c r="T65" s="76" t="n">
        <v>6E-005</v>
      </c>
      <c r="U65" s="73"/>
      <c r="V65" s="76" t="n">
        <v>7E-005</v>
      </c>
      <c r="W65" s="73"/>
      <c r="X65" s="76" t="n">
        <v>8E-005</v>
      </c>
      <c r="Y65" s="73"/>
      <c r="Z65" s="76" t="n">
        <v>9E-005</v>
      </c>
      <c r="AA65" s="76" t="n">
        <v>0.0001</v>
      </c>
      <c r="AB65" s="73"/>
      <c r="AC65" s="76" t="n">
        <v>0.0001</v>
      </c>
      <c r="AD65" s="73"/>
      <c r="AE65" s="76" t="n">
        <v>0.00012</v>
      </c>
      <c r="AF65" s="73"/>
      <c r="AG65" s="76" t="n">
        <v>0.00012</v>
      </c>
      <c r="AH65" s="73"/>
      <c r="AI65" s="76" t="n">
        <v>0.00013</v>
      </c>
      <c r="AJ65" s="73"/>
      <c r="AK65" s="76" t="n">
        <v>0.00014</v>
      </c>
      <c r="AL65" s="73"/>
      <c r="AM65" s="76" t="n">
        <v>0.00015</v>
      </c>
      <c r="AN65" s="73"/>
      <c r="AO65" s="76" t="n">
        <v>0.00016</v>
      </c>
      <c r="AP65" s="73"/>
      <c r="AQ65" s="76" t="n">
        <v>0.00016</v>
      </c>
      <c r="AR65" s="73"/>
      <c r="AS65" s="76" t="n">
        <v>0.00017</v>
      </c>
      <c r="AT65" s="73"/>
      <c r="AU65" s="76" t="n">
        <v>0.00018</v>
      </c>
      <c r="AV65" s="73"/>
      <c r="AW65" s="76" t="n">
        <v>0.00019</v>
      </c>
      <c r="AX65" s="73"/>
      <c r="AY65" s="76" t="n">
        <v>0.0002</v>
      </c>
      <c r="AZ65" s="73"/>
      <c r="BA65" s="76" t="n">
        <v>0.00021</v>
      </c>
      <c r="BB65" s="73"/>
      <c r="BC65" s="76" t="n">
        <v>0.00022</v>
      </c>
      <c r="BD65" s="73"/>
      <c r="BE65" s="76" t="n">
        <v>0.00024</v>
      </c>
      <c r="BF65" s="73"/>
      <c r="BG65" s="76" t="n">
        <v>0.00026</v>
      </c>
      <c r="BH65" s="73"/>
      <c r="BI65" s="76" t="n">
        <v>0.00029</v>
      </c>
      <c r="BJ65" s="73"/>
      <c r="BK65" s="76" t="n">
        <v>0.00031</v>
      </c>
      <c r="BL65" s="73"/>
      <c r="BM65" s="76" t="n">
        <v>0.00035</v>
      </c>
      <c r="BN65" s="73"/>
      <c r="BO65" s="76" t="n">
        <v>0.00038</v>
      </c>
      <c r="BP65" s="73"/>
      <c r="BQ65" s="76" t="n">
        <v>0.00042</v>
      </c>
      <c r="BR65" s="73"/>
      <c r="BS65" s="76" t="n">
        <v>0.00046</v>
      </c>
      <c r="BT65" s="73"/>
      <c r="BU65" s="76" t="n">
        <v>0.00051</v>
      </c>
      <c r="BV65" s="73"/>
      <c r="BW65" s="76" t="n">
        <v>0.00057</v>
      </c>
      <c r="BX65" s="73"/>
      <c r="BY65" s="76" t="n">
        <v>0.00063</v>
      </c>
      <c r="BZ65" s="73"/>
      <c r="CA65" s="76" t="n">
        <v>0.0007</v>
      </c>
      <c r="CB65" s="73"/>
      <c r="CC65" s="76" t="n">
        <v>0.00077</v>
      </c>
      <c r="CD65" s="73"/>
      <c r="CE65" s="76" t="n">
        <v>0.00085</v>
      </c>
      <c r="CF65" s="73"/>
      <c r="CG65" s="76" t="n">
        <v>0.00093</v>
      </c>
      <c r="CH65" s="73"/>
      <c r="CI65" s="76" t="n">
        <v>0.00102</v>
      </c>
      <c r="CJ65" s="73"/>
      <c r="CK65" s="76" t="n">
        <v>0.00112</v>
      </c>
      <c r="CL65" s="73"/>
      <c r="CM65" s="76" t="n">
        <v>0.00122</v>
      </c>
      <c r="CN65" s="73"/>
      <c r="CO65" s="76" t="n">
        <v>0.00133</v>
      </c>
      <c r="CP65" s="73"/>
      <c r="CQ65" s="76" t="n">
        <v>0.00145</v>
      </c>
      <c r="CR65" s="73"/>
      <c r="CS65" s="76" t="n">
        <v>0.00158</v>
      </c>
      <c r="CT65" s="73"/>
      <c r="CU65" s="76" t="n">
        <v>0.00173</v>
      </c>
      <c r="CV65" s="73"/>
      <c r="CW65" s="76" t="n">
        <v>0.0019</v>
      </c>
      <c r="CX65" s="73"/>
      <c r="CY65" s="76" t="n">
        <v>0.00208</v>
      </c>
      <c r="CZ65" s="73"/>
      <c r="DA65" s="76" t="n">
        <v>0.00228</v>
      </c>
      <c r="DB65" s="73"/>
      <c r="DC65" s="76" t="n">
        <v>0.0025</v>
      </c>
      <c r="DD65" s="73"/>
      <c r="DE65" s="76" t="n">
        <v>0.00273</v>
      </c>
      <c r="DF65" s="73"/>
      <c r="DG65" s="76" t="n">
        <v>0.00298</v>
      </c>
      <c r="DH65" s="73"/>
      <c r="DI65" s="76" t="n">
        <v>0.00325</v>
      </c>
      <c r="DJ65" s="73"/>
      <c r="DK65" s="76" t="n">
        <v>0.00355</v>
      </c>
      <c r="DL65" s="73"/>
      <c r="DM65" s="76" t="n">
        <v>0.00388</v>
      </c>
      <c r="DN65" s="73"/>
      <c r="DO65" s="76" t="n">
        <v>0.00425</v>
      </c>
      <c r="DP65" s="73"/>
      <c r="DQ65" s="76" t="n">
        <v>0.00466</v>
      </c>
      <c r="DR65" s="73"/>
      <c r="DS65" s="76" t="n">
        <v>0.00513</v>
      </c>
      <c r="DT65" s="73"/>
      <c r="DU65" s="76" t="n">
        <v>0.00565</v>
      </c>
      <c r="DV65" s="73"/>
      <c r="DW65" s="76" t="n">
        <v>0.00622</v>
      </c>
      <c r="DX65" s="73"/>
      <c r="DY65" s="76" t="n">
        <v>0.00686</v>
      </c>
      <c r="DZ65" s="73"/>
      <c r="EA65" s="76" t="n">
        <v>0.00756</v>
      </c>
      <c r="EB65" s="73"/>
      <c r="EC65" s="76" t="n">
        <v>0.00835</v>
      </c>
      <c r="ED65" s="73"/>
      <c r="EE65" s="76" t="n">
        <v>0.00923</v>
      </c>
      <c r="EF65" s="73"/>
      <c r="EG65" s="76" t="n">
        <v>0.01023</v>
      </c>
      <c r="EH65" s="73"/>
      <c r="EI65" s="76" t="n">
        <v>0.0114</v>
      </c>
      <c r="EJ65" s="73"/>
      <c r="EK65" s="76" t="n">
        <v>0.01274</v>
      </c>
      <c r="EL65" s="73"/>
      <c r="EM65" s="76" t="n">
        <v>0.01431</v>
      </c>
      <c r="EN65" s="73"/>
      <c r="EO65" s="76" t="n">
        <v>0.01616</v>
      </c>
      <c r="EP65" s="73"/>
      <c r="EQ65" s="76" t="n">
        <v>0.01832</v>
      </c>
      <c r="ER65" s="73"/>
      <c r="ES65" s="76" t="n">
        <v>0.02087</v>
      </c>
      <c r="ET65" s="73"/>
      <c r="EU65" s="76" t="n">
        <v>0.02389</v>
      </c>
      <c r="EV65" s="73"/>
      <c r="EW65" s="76" t="n">
        <v>0.02749</v>
      </c>
      <c r="EX65" s="73"/>
      <c r="EY65" s="76" t="n">
        <v>0.03179</v>
      </c>
      <c r="EZ65" s="73"/>
      <c r="FA65" s="76" t="n">
        <v>0.03692</v>
      </c>
      <c r="FB65" s="73"/>
      <c r="FC65" s="76" t="n">
        <v>0.04303</v>
      </c>
      <c r="FD65" s="82"/>
    </row>
    <row r="66" customFormat="false" ht="12.8" hidden="false" customHeight="false" outlineLevel="0" collapsed="false">
      <c r="A66" s="71" t="s">
        <v>297</v>
      </c>
      <c r="B66" s="71" t="s">
        <v>448</v>
      </c>
      <c r="C66" s="74" t="n">
        <v>0.00173</v>
      </c>
      <c r="D66" s="74" t="n">
        <v>0.00028</v>
      </c>
      <c r="E66" s="74" t="n">
        <v>7E-005</v>
      </c>
      <c r="F66" s="74" t="n">
        <v>6E-005</v>
      </c>
      <c r="G66" s="74" t="n">
        <v>5E-005</v>
      </c>
      <c r="H66" s="74" t="n">
        <v>4E-005</v>
      </c>
      <c r="I66" s="74" t="n">
        <v>4E-005</v>
      </c>
      <c r="J66" s="74" t="n">
        <v>4E-005</v>
      </c>
      <c r="K66" s="74" t="n">
        <v>4E-005</v>
      </c>
      <c r="L66" s="74" t="n">
        <v>4E-005</v>
      </c>
      <c r="M66" s="81"/>
      <c r="N66" s="74" t="n">
        <v>5E-005</v>
      </c>
      <c r="O66" s="81"/>
      <c r="P66" s="74" t="n">
        <v>6E-005</v>
      </c>
      <c r="Q66" s="81"/>
      <c r="R66" s="74" t="n">
        <v>7E-005</v>
      </c>
      <c r="S66" s="81"/>
      <c r="T66" s="74" t="n">
        <v>9E-005</v>
      </c>
      <c r="U66" s="81"/>
      <c r="V66" s="74" t="n">
        <v>0.00012</v>
      </c>
      <c r="W66" s="81"/>
      <c r="X66" s="74" t="n">
        <v>0.00015</v>
      </c>
      <c r="Y66" s="81"/>
      <c r="Z66" s="74" t="n">
        <v>0.00017</v>
      </c>
      <c r="AA66" s="74" t="n">
        <v>0.0002</v>
      </c>
      <c r="AB66" s="81"/>
      <c r="AC66" s="74" t="n">
        <v>0.00023</v>
      </c>
      <c r="AD66" s="81"/>
      <c r="AE66" s="74" t="n">
        <v>0.00027</v>
      </c>
      <c r="AF66" s="81"/>
      <c r="AG66" s="74" t="n">
        <v>0.00032</v>
      </c>
      <c r="AH66" s="81"/>
      <c r="AI66" s="74" t="n">
        <v>0.00036</v>
      </c>
      <c r="AJ66" s="81"/>
      <c r="AK66" s="74" t="n">
        <v>0.0004</v>
      </c>
      <c r="AL66" s="81"/>
      <c r="AM66" s="74" t="n">
        <v>0.00044</v>
      </c>
      <c r="AN66" s="81"/>
      <c r="AO66" s="74" t="n">
        <v>0.00046</v>
      </c>
      <c r="AP66" s="81"/>
      <c r="AQ66" s="74" t="n">
        <v>0.00048</v>
      </c>
      <c r="AR66" s="81"/>
      <c r="AS66" s="74" t="n">
        <v>0.00049</v>
      </c>
      <c r="AT66" s="81"/>
      <c r="AU66" s="74" t="n">
        <v>0.00051</v>
      </c>
      <c r="AV66" s="81"/>
      <c r="AW66" s="74" t="n">
        <v>0.00053</v>
      </c>
      <c r="AX66" s="81"/>
      <c r="AY66" s="74" t="n">
        <v>0.00055</v>
      </c>
      <c r="AZ66" s="81"/>
      <c r="BA66" s="74" t="n">
        <v>0.00058</v>
      </c>
      <c r="BB66" s="81"/>
      <c r="BC66" s="74" t="n">
        <v>0.00061</v>
      </c>
      <c r="BD66" s="81"/>
      <c r="BE66" s="74" t="n">
        <v>0.00065</v>
      </c>
      <c r="BF66" s="81"/>
      <c r="BG66" s="74" t="n">
        <v>0.00069</v>
      </c>
      <c r="BH66" s="81"/>
      <c r="BI66" s="74" t="n">
        <v>0.00074</v>
      </c>
      <c r="BJ66" s="81"/>
      <c r="BK66" s="74" t="n">
        <v>0.00079</v>
      </c>
      <c r="BL66" s="81"/>
      <c r="BM66" s="74" t="n">
        <v>0.00083</v>
      </c>
      <c r="BN66" s="81"/>
      <c r="BO66" s="74" t="n">
        <v>0.0009</v>
      </c>
      <c r="BP66" s="81"/>
      <c r="BQ66" s="74" t="n">
        <v>0.00096</v>
      </c>
      <c r="BR66" s="81"/>
      <c r="BS66" s="74" t="n">
        <v>0.00102</v>
      </c>
      <c r="BT66" s="81"/>
      <c r="BU66" s="74" t="n">
        <v>0.0011</v>
      </c>
      <c r="BV66" s="81"/>
      <c r="BW66" s="74" t="n">
        <v>0.00118</v>
      </c>
      <c r="BX66" s="81"/>
      <c r="BY66" s="74" t="n">
        <v>0.00128</v>
      </c>
      <c r="BZ66" s="81"/>
      <c r="CA66" s="74" t="n">
        <v>0.0014</v>
      </c>
      <c r="CB66" s="81"/>
      <c r="CC66" s="74" t="n">
        <v>0.00153</v>
      </c>
      <c r="CD66" s="81"/>
      <c r="CE66" s="74" t="n">
        <v>0.00167</v>
      </c>
      <c r="CF66" s="81"/>
      <c r="CG66" s="74" t="n">
        <v>0.00184</v>
      </c>
      <c r="CH66" s="81"/>
      <c r="CI66" s="74" t="n">
        <v>0.00202</v>
      </c>
      <c r="CJ66" s="81"/>
      <c r="CK66" s="74" t="n">
        <v>0.00221</v>
      </c>
      <c r="CL66" s="81"/>
      <c r="CM66" s="74" t="n">
        <v>0.00241</v>
      </c>
      <c r="CN66" s="81"/>
      <c r="CO66" s="74" t="n">
        <v>0.00263</v>
      </c>
      <c r="CP66" s="81"/>
      <c r="CQ66" s="74" t="n">
        <v>0.00285</v>
      </c>
      <c r="CR66" s="81"/>
      <c r="CS66" s="74" t="n">
        <v>0.0031</v>
      </c>
      <c r="CT66" s="81"/>
      <c r="CU66" s="74" t="n">
        <v>0.00338</v>
      </c>
      <c r="CV66" s="81"/>
      <c r="CW66" s="74" t="n">
        <v>0.00369</v>
      </c>
      <c r="CX66" s="81"/>
      <c r="CY66" s="74" t="n">
        <v>0.00403</v>
      </c>
      <c r="CZ66" s="81"/>
      <c r="DA66" s="74" t="n">
        <v>0.00442</v>
      </c>
      <c r="DB66" s="81"/>
      <c r="DC66" s="74" t="n">
        <v>0.00485</v>
      </c>
      <c r="DD66" s="81"/>
      <c r="DE66" s="74" t="n">
        <v>0.00534</v>
      </c>
      <c r="DF66" s="81"/>
      <c r="DG66" s="74" t="n">
        <v>0.00588</v>
      </c>
      <c r="DH66" s="81"/>
      <c r="DI66" s="74" t="n">
        <v>0.00649</v>
      </c>
      <c r="DJ66" s="81"/>
      <c r="DK66" s="74" t="n">
        <v>0.00717</v>
      </c>
      <c r="DL66" s="81"/>
      <c r="DM66" s="74" t="n">
        <v>0.00792</v>
      </c>
      <c r="DN66" s="81"/>
      <c r="DO66" s="74" t="n">
        <v>0.00874</v>
      </c>
      <c r="DP66" s="81"/>
      <c r="DQ66" s="74" t="n">
        <v>0.00965</v>
      </c>
      <c r="DR66" s="81"/>
      <c r="DS66" s="74" t="n">
        <v>0.01063</v>
      </c>
      <c r="DT66" s="81"/>
      <c r="DU66" s="74" t="n">
        <v>0.01171</v>
      </c>
      <c r="DV66" s="81"/>
      <c r="DW66" s="74" t="n">
        <v>0.01288</v>
      </c>
      <c r="DX66" s="81"/>
      <c r="DY66" s="74" t="n">
        <v>0.01414</v>
      </c>
      <c r="DZ66" s="81"/>
      <c r="EA66" s="74" t="n">
        <v>0.01548</v>
      </c>
      <c r="EB66" s="81"/>
      <c r="EC66" s="74" t="n">
        <v>0.01693</v>
      </c>
      <c r="ED66" s="81"/>
      <c r="EE66" s="74" t="n">
        <v>0.01849</v>
      </c>
      <c r="EF66" s="81"/>
      <c r="EG66" s="74" t="n">
        <v>0.0202</v>
      </c>
      <c r="EH66" s="81"/>
      <c r="EI66" s="74" t="n">
        <v>0.02211</v>
      </c>
      <c r="EJ66" s="81"/>
      <c r="EK66" s="74" t="n">
        <v>0.02426</v>
      </c>
      <c r="EL66" s="81"/>
      <c r="EM66" s="74" t="n">
        <v>0.0267</v>
      </c>
      <c r="EN66" s="81"/>
      <c r="EO66" s="74" t="n">
        <v>0.02947</v>
      </c>
      <c r="EP66" s="81"/>
      <c r="EQ66" s="74" t="n">
        <v>0.03262</v>
      </c>
      <c r="ER66" s="81"/>
      <c r="ES66" s="74" t="n">
        <v>0.03624</v>
      </c>
      <c r="ET66" s="81"/>
      <c r="EU66" s="74" t="n">
        <v>0.04045</v>
      </c>
      <c r="EV66" s="81"/>
      <c r="EW66" s="74" t="n">
        <v>0.04534</v>
      </c>
      <c r="EX66" s="81"/>
      <c r="EY66" s="74" t="n">
        <v>0.05103</v>
      </c>
      <c r="EZ66" s="81"/>
      <c r="FA66" s="74" t="n">
        <v>0.05765</v>
      </c>
      <c r="FB66" s="81"/>
      <c r="FC66" s="74" t="n">
        <v>0.06538</v>
      </c>
      <c r="FD66" s="82" t="n">
        <f aca="false">AVERAGE(C66:FC67)</f>
        <v>0.00612815476190476</v>
      </c>
    </row>
    <row r="67" customFormat="false" ht="12.8" hidden="false" customHeight="false" outlineLevel="0" collapsed="false">
      <c r="A67" s="71" t="s">
        <v>297</v>
      </c>
      <c r="B67" s="71" t="s">
        <v>449</v>
      </c>
      <c r="C67" s="76" t="n">
        <v>0.00157</v>
      </c>
      <c r="D67" s="76" t="n">
        <v>0.0002</v>
      </c>
      <c r="E67" s="76" t="n">
        <v>6E-005</v>
      </c>
      <c r="F67" s="76" t="n">
        <v>5E-005</v>
      </c>
      <c r="G67" s="76" t="n">
        <v>4E-005</v>
      </c>
      <c r="H67" s="76" t="n">
        <v>4E-005</v>
      </c>
      <c r="I67" s="76" t="n">
        <v>3E-005</v>
      </c>
      <c r="J67" s="76" t="n">
        <v>3E-005</v>
      </c>
      <c r="K67" s="76" t="n">
        <v>3E-005</v>
      </c>
      <c r="L67" s="76" t="n">
        <v>4E-005</v>
      </c>
      <c r="M67" s="73"/>
      <c r="N67" s="76" t="n">
        <v>4E-005</v>
      </c>
      <c r="O67" s="73"/>
      <c r="P67" s="76" t="n">
        <v>5E-005</v>
      </c>
      <c r="Q67" s="73"/>
      <c r="R67" s="76" t="n">
        <v>5E-005</v>
      </c>
      <c r="S67" s="73"/>
      <c r="T67" s="76" t="n">
        <v>6E-005</v>
      </c>
      <c r="U67" s="73"/>
      <c r="V67" s="76" t="n">
        <v>7E-005</v>
      </c>
      <c r="W67" s="73"/>
      <c r="X67" s="76" t="n">
        <v>8E-005</v>
      </c>
      <c r="Y67" s="73"/>
      <c r="Z67" s="76" t="n">
        <v>9E-005</v>
      </c>
      <c r="AA67" s="76" t="n">
        <v>9E-005</v>
      </c>
      <c r="AB67" s="73"/>
      <c r="AC67" s="76" t="n">
        <v>0.0001</v>
      </c>
      <c r="AD67" s="73"/>
      <c r="AE67" s="76" t="n">
        <v>0.00011</v>
      </c>
      <c r="AF67" s="73"/>
      <c r="AG67" s="76" t="n">
        <v>0.00012</v>
      </c>
      <c r="AH67" s="73"/>
      <c r="AI67" s="76" t="n">
        <v>0.00013</v>
      </c>
      <c r="AJ67" s="73"/>
      <c r="AK67" s="76" t="n">
        <v>0.00014</v>
      </c>
      <c r="AL67" s="73"/>
      <c r="AM67" s="76" t="n">
        <v>0.00015</v>
      </c>
      <c r="AN67" s="73"/>
      <c r="AO67" s="76" t="n">
        <v>0.00015</v>
      </c>
      <c r="AP67" s="73"/>
      <c r="AQ67" s="76" t="n">
        <v>0.00016</v>
      </c>
      <c r="AR67" s="73"/>
      <c r="AS67" s="76" t="n">
        <v>0.00017</v>
      </c>
      <c r="AT67" s="73"/>
      <c r="AU67" s="76" t="n">
        <v>0.00018</v>
      </c>
      <c r="AV67" s="73"/>
      <c r="AW67" s="76" t="n">
        <v>0.00019</v>
      </c>
      <c r="AX67" s="73"/>
      <c r="AY67" s="76" t="n">
        <v>0.0002</v>
      </c>
      <c r="AZ67" s="73"/>
      <c r="BA67" s="76" t="n">
        <v>0.00021</v>
      </c>
      <c r="BB67" s="73"/>
      <c r="BC67" s="76" t="n">
        <v>0.00022</v>
      </c>
      <c r="BD67" s="73"/>
      <c r="BE67" s="76" t="n">
        <v>0.00024</v>
      </c>
      <c r="BF67" s="73"/>
      <c r="BG67" s="76" t="n">
        <v>0.00026</v>
      </c>
      <c r="BH67" s="73"/>
      <c r="BI67" s="76" t="n">
        <v>0.00028</v>
      </c>
      <c r="BJ67" s="73"/>
      <c r="BK67" s="76" t="n">
        <v>0.00031</v>
      </c>
      <c r="BL67" s="73"/>
      <c r="BM67" s="76" t="n">
        <v>0.00034</v>
      </c>
      <c r="BN67" s="73"/>
      <c r="BO67" s="76" t="n">
        <v>0.00038</v>
      </c>
      <c r="BP67" s="73"/>
      <c r="BQ67" s="76" t="n">
        <v>0.00041</v>
      </c>
      <c r="BR67" s="73"/>
      <c r="BS67" s="76" t="n">
        <v>0.00046</v>
      </c>
      <c r="BT67" s="73"/>
      <c r="BU67" s="76" t="n">
        <v>0.00051</v>
      </c>
      <c r="BV67" s="73"/>
      <c r="BW67" s="76" t="n">
        <v>0.00056</v>
      </c>
      <c r="BX67" s="73"/>
      <c r="BY67" s="76" t="n">
        <v>0.00062</v>
      </c>
      <c r="BZ67" s="73"/>
      <c r="CA67" s="76" t="n">
        <v>0.00069</v>
      </c>
      <c r="CB67" s="73"/>
      <c r="CC67" s="76" t="n">
        <v>0.00076</v>
      </c>
      <c r="CD67" s="73"/>
      <c r="CE67" s="76" t="n">
        <v>0.00084</v>
      </c>
      <c r="CF67" s="73"/>
      <c r="CG67" s="76" t="n">
        <v>0.00092</v>
      </c>
      <c r="CH67" s="73"/>
      <c r="CI67" s="76" t="n">
        <v>0.00101</v>
      </c>
      <c r="CJ67" s="73"/>
      <c r="CK67" s="76" t="n">
        <v>0.0011</v>
      </c>
      <c r="CL67" s="73"/>
      <c r="CM67" s="76" t="n">
        <v>0.0012</v>
      </c>
      <c r="CN67" s="73"/>
      <c r="CO67" s="76" t="n">
        <v>0.00131</v>
      </c>
      <c r="CP67" s="73"/>
      <c r="CQ67" s="76" t="n">
        <v>0.00143</v>
      </c>
      <c r="CR67" s="73"/>
      <c r="CS67" s="76" t="n">
        <v>0.00156</v>
      </c>
      <c r="CT67" s="73"/>
      <c r="CU67" s="76" t="n">
        <v>0.00171</v>
      </c>
      <c r="CV67" s="73"/>
      <c r="CW67" s="76" t="n">
        <v>0.00187</v>
      </c>
      <c r="CX67" s="73"/>
      <c r="CY67" s="76" t="n">
        <v>0.00205</v>
      </c>
      <c r="CZ67" s="73"/>
      <c r="DA67" s="76" t="n">
        <v>0.00224</v>
      </c>
      <c r="DB67" s="73"/>
      <c r="DC67" s="76" t="n">
        <v>0.00246</v>
      </c>
      <c r="DD67" s="73"/>
      <c r="DE67" s="76" t="n">
        <v>0.00268</v>
      </c>
      <c r="DF67" s="73"/>
      <c r="DG67" s="76" t="n">
        <v>0.00293</v>
      </c>
      <c r="DH67" s="73"/>
      <c r="DI67" s="76" t="n">
        <v>0.00319</v>
      </c>
      <c r="DJ67" s="73"/>
      <c r="DK67" s="76" t="n">
        <v>0.00348</v>
      </c>
      <c r="DL67" s="73"/>
      <c r="DM67" s="76" t="n">
        <v>0.0038</v>
      </c>
      <c r="DN67" s="73"/>
      <c r="DO67" s="76" t="n">
        <v>0.00416</v>
      </c>
      <c r="DP67" s="73"/>
      <c r="DQ67" s="76" t="n">
        <v>0.00457</v>
      </c>
      <c r="DR67" s="73"/>
      <c r="DS67" s="76" t="n">
        <v>0.00503</v>
      </c>
      <c r="DT67" s="73"/>
      <c r="DU67" s="76" t="n">
        <v>0.00553</v>
      </c>
      <c r="DV67" s="73"/>
      <c r="DW67" s="76" t="n">
        <v>0.00609</v>
      </c>
      <c r="DX67" s="73"/>
      <c r="DY67" s="76" t="n">
        <v>0.00672</v>
      </c>
      <c r="DZ67" s="73"/>
      <c r="EA67" s="76" t="n">
        <v>0.0074</v>
      </c>
      <c r="EB67" s="73"/>
      <c r="EC67" s="76" t="n">
        <v>0.00817</v>
      </c>
      <c r="ED67" s="73"/>
      <c r="EE67" s="76" t="n">
        <v>0.00903</v>
      </c>
      <c r="EF67" s="73"/>
      <c r="EG67" s="76" t="n">
        <v>0.01002</v>
      </c>
      <c r="EH67" s="73"/>
      <c r="EI67" s="76" t="n">
        <v>0.01115</v>
      </c>
      <c r="EJ67" s="73"/>
      <c r="EK67" s="76" t="n">
        <v>0.01247</v>
      </c>
      <c r="EL67" s="73"/>
      <c r="EM67" s="76" t="n">
        <v>0.01401</v>
      </c>
      <c r="EN67" s="73"/>
      <c r="EO67" s="76" t="n">
        <v>0.01581</v>
      </c>
      <c r="EP67" s="73"/>
      <c r="EQ67" s="76" t="n">
        <v>0.01793</v>
      </c>
      <c r="ER67" s="73"/>
      <c r="ES67" s="76" t="n">
        <v>0.02043</v>
      </c>
      <c r="ET67" s="73"/>
      <c r="EU67" s="76" t="n">
        <v>0.0234</v>
      </c>
      <c r="EV67" s="73"/>
      <c r="EW67" s="76" t="n">
        <v>0.02694</v>
      </c>
      <c r="EX67" s="73"/>
      <c r="EY67" s="76" t="n">
        <v>0.03117</v>
      </c>
      <c r="EZ67" s="73"/>
      <c r="FA67" s="76" t="n">
        <v>0.03622</v>
      </c>
      <c r="FB67" s="73"/>
      <c r="FC67" s="76" t="n">
        <v>0.04223</v>
      </c>
      <c r="FD67" s="82"/>
    </row>
    <row r="68" customFormat="false" ht="12.8" hidden="false" customHeight="false" outlineLevel="0" collapsed="false">
      <c r="A68" s="71" t="s">
        <v>298</v>
      </c>
      <c r="B68" s="71" t="s">
        <v>448</v>
      </c>
      <c r="C68" s="74" t="n">
        <v>0.00166</v>
      </c>
      <c r="D68" s="74" t="n">
        <v>0.00028</v>
      </c>
      <c r="E68" s="74" t="n">
        <v>7E-005</v>
      </c>
      <c r="F68" s="74" t="n">
        <v>6E-005</v>
      </c>
      <c r="G68" s="74" t="n">
        <v>5E-005</v>
      </c>
      <c r="H68" s="74" t="n">
        <v>4E-005</v>
      </c>
      <c r="I68" s="74" t="n">
        <v>4E-005</v>
      </c>
      <c r="J68" s="74" t="n">
        <v>4E-005</v>
      </c>
      <c r="K68" s="74" t="n">
        <v>4E-005</v>
      </c>
      <c r="L68" s="74" t="n">
        <v>4E-005</v>
      </c>
      <c r="M68" s="81"/>
      <c r="N68" s="74" t="n">
        <v>5E-005</v>
      </c>
      <c r="O68" s="81"/>
      <c r="P68" s="74" t="n">
        <v>6E-005</v>
      </c>
      <c r="Q68" s="81"/>
      <c r="R68" s="74" t="n">
        <v>7E-005</v>
      </c>
      <c r="S68" s="81"/>
      <c r="T68" s="74" t="n">
        <v>9E-005</v>
      </c>
      <c r="U68" s="81"/>
      <c r="V68" s="74" t="n">
        <v>0.00012</v>
      </c>
      <c r="W68" s="81"/>
      <c r="X68" s="74" t="n">
        <v>0.00014</v>
      </c>
      <c r="Y68" s="81"/>
      <c r="Z68" s="74" t="n">
        <v>0.00017</v>
      </c>
      <c r="AA68" s="74" t="n">
        <v>0.00019</v>
      </c>
      <c r="AB68" s="81"/>
      <c r="AC68" s="74" t="n">
        <v>0.00022</v>
      </c>
      <c r="AD68" s="81"/>
      <c r="AE68" s="74" t="n">
        <v>0.00026</v>
      </c>
      <c r="AF68" s="81"/>
      <c r="AG68" s="74" t="n">
        <v>0.00031</v>
      </c>
      <c r="AH68" s="81"/>
      <c r="AI68" s="74" t="n">
        <v>0.00036</v>
      </c>
      <c r="AJ68" s="81"/>
      <c r="AK68" s="74" t="n">
        <v>0.0004</v>
      </c>
      <c r="AL68" s="81"/>
      <c r="AM68" s="74" t="n">
        <v>0.00043</v>
      </c>
      <c r="AN68" s="81"/>
      <c r="AO68" s="74" t="n">
        <v>0.00045</v>
      </c>
      <c r="AP68" s="81"/>
      <c r="AQ68" s="74" t="n">
        <v>0.00047</v>
      </c>
      <c r="AR68" s="81"/>
      <c r="AS68" s="74" t="n">
        <v>0.00049</v>
      </c>
      <c r="AT68" s="81"/>
      <c r="AU68" s="74" t="n">
        <v>0.0005</v>
      </c>
      <c r="AV68" s="81"/>
      <c r="AW68" s="74" t="n">
        <v>0.00052</v>
      </c>
      <c r="AX68" s="81"/>
      <c r="AY68" s="74" t="n">
        <v>0.00055</v>
      </c>
      <c r="AZ68" s="81"/>
      <c r="BA68" s="74" t="n">
        <v>0.00057</v>
      </c>
      <c r="BB68" s="81"/>
      <c r="BC68" s="74" t="n">
        <v>0.00061</v>
      </c>
      <c r="BD68" s="81"/>
      <c r="BE68" s="74" t="n">
        <v>0.00064</v>
      </c>
      <c r="BF68" s="81"/>
      <c r="BG68" s="74" t="n">
        <v>0.00069</v>
      </c>
      <c r="BH68" s="81"/>
      <c r="BI68" s="74" t="n">
        <v>0.00073</v>
      </c>
      <c r="BJ68" s="81"/>
      <c r="BK68" s="74" t="n">
        <v>0.00078</v>
      </c>
      <c r="BL68" s="81"/>
      <c r="BM68" s="74" t="n">
        <v>0.00083</v>
      </c>
      <c r="BN68" s="81"/>
      <c r="BO68" s="74" t="n">
        <v>0.00089</v>
      </c>
      <c r="BP68" s="81"/>
      <c r="BQ68" s="74" t="n">
        <v>0.00095</v>
      </c>
      <c r="BR68" s="81"/>
      <c r="BS68" s="74" t="n">
        <v>0.00101</v>
      </c>
      <c r="BT68" s="81"/>
      <c r="BU68" s="74" t="n">
        <v>0.00109</v>
      </c>
      <c r="BV68" s="81"/>
      <c r="BW68" s="74" t="n">
        <v>0.00117</v>
      </c>
      <c r="BX68" s="81"/>
      <c r="BY68" s="74" t="n">
        <v>0.00127</v>
      </c>
      <c r="BZ68" s="81"/>
      <c r="CA68" s="74" t="n">
        <v>0.00138</v>
      </c>
      <c r="CB68" s="81"/>
      <c r="CC68" s="74" t="n">
        <v>0.00151</v>
      </c>
      <c r="CD68" s="81"/>
      <c r="CE68" s="74" t="n">
        <v>0.00165</v>
      </c>
      <c r="CF68" s="81"/>
      <c r="CG68" s="74" t="n">
        <v>0.00182</v>
      </c>
      <c r="CH68" s="81"/>
      <c r="CI68" s="74" t="n">
        <v>0.00199</v>
      </c>
      <c r="CJ68" s="81"/>
      <c r="CK68" s="74" t="n">
        <v>0.00218</v>
      </c>
      <c r="CL68" s="81"/>
      <c r="CM68" s="74" t="n">
        <v>0.00237</v>
      </c>
      <c r="CN68" s="81"/>
      <c r="CO68" s="74" t="n">
        <v>0.00258</v>
      </c>
      <c r="CP68" s="81"/>
      <c r="CQ68" s="74" t="n">
        <v>0.0028</v>
      </c>
      <c r="CR68" s="81"/>
      <c r="CS68" s="74" t="n">
        <v>0.00304</v>
      </c>
      <c r="CT68" s="81"/>
      <c r="CU68" s="74" t="n">
        <v>0.00331</v>
      </c>
      <c r="CV68" s="81"/>
      <c r="CW68" s="74" t="n">
        <v>0.00361</v>
      </c>
      <c r="CX68" s="81"/>
      <c r="CY68" s="74" t="n">
        <v>0.00395</v>
      </c>
      <c r="CZ68" s="81"/>
      <c r="DA68" s="74" t="n">
        <v>0.00433</v>
      </c>
      <c r="DB68" s="81"/>
      <c r="DC68" s="74" t="n">
        <v>0.00475</v>
      </c>
      <c r="DD68" s="81"/>
      <c r="DE68" s="74" t="n">
        <v>0.00522</v>
      </c>
      <c r="DF68" s="81"/>
      <c r="DG68" s="74" t="n">
        <v>0.00576</v>
      </c>
      <c r="DH68" s="81"/>
      <c r="DI68" s="74" t="n">
        <v>0.00635</v>
      </c>
      <c r="DJ68" s="81"/>
      <c r="DK68" s="74" t="n">
        <v>0.00701</v>
      </c>
      <c r="DL68" s="81"/>
      <c r="DM68" s="74" t="n">
        <v>0.00774</v>
      </c>
      <c r="DN68" s="81"/>
      <c r="DO68" s="74" t="n">
        <v>0.00855</v>
      </c>
      <c r="DP68" s="81"/>
      <c r="DQ68" s="74" t="n">
        <v>0.00944</v>
      </c>
      <c r="DR68" s="81"/>
      <c r="DS68" s="74" t="n">
        <v>0.01041</v>
      </c>
      <c r="DT68" s="81"/>
      <c r="DU68" s="74" t="n">
        <v>0.01146</v>
      </c>
      <c r="DV68" s="81"/>
      <c r="DW68" s="74" t="n">
        <v>0.01261</v>
      </c>
      <c r="DX68" s="81"/>
      <c r="DY68" s="74" t="n">
        <v>0.01384</v>
      </c>
      <c r="DZ68" s="81"/>
      <c r="EA68" s="74" t="n">
        <v>0.01516</v>
      </c>
      <c r="EB68" s="81"/>
      <c r="EC68" s="74" t="n">
        <v>0.01657</v>
      </c>
      <c r="ED68" s="81"/>
      <c r="EE68" s="74" t="n">
        <v>0.01811</v>
      </c>
      <c r="EF68" s="81"/>
      <c r="EG68" s="74" t="n">
        <v>0.01979</v>
      </c>
      <c r="EH68" s="81"/>
      <c r="EI68" s="74" t="n">
        <v>0.02166</v>
      </c>
      <c r="EJ68" s="81"/>
      <c r="EK68" s="74" t="n">
        <v>0.02377</v>
      </c>
      <c r="EL68" s="81"/>
      <c r="EM68" s="74" t="n">
        <v>0.02617</v>
      </c>
      <c r="EN68" s="81"/>
      <c r="EO68" s="74" t="n">
        <v>0.0289</v>
      </c>
      <c r="EP68" s="81"/>
      <c r="EQ68" s="74" t="n">
        <v>0.032</v>
      </c>
      <c r="ER68" s="81"/>
      <c r="ES68" s="74" t="n">
        <v>0.03557</v>
      </c>
      <c r="ET68" s="81"/>
      <c r="EU68" s="74" t="n">
        <v>0.03971</v>
      </c>
      <c r="EV68" s="81"/>
      <c r="EW68" s="74" t="n">
        <v>0.04454</v>
      </c>
      <c r="EX68" s="81"/>
      <c r="EY68" s="74" t="n">
        <v>0.05016</v>
      </c>
      <c r="EZ68" s="81"/>
      <c r="FA68" s="74" t="n">
        <v>0.05671</v>
      </c>
      <c r="FB68" s="81"/>
      <c r="FC68" s="74" t="n">
        <v>0.06436</v>
      </c>
      <c r="FD68" s="82" t="n">
        <f aca="false">AVERAGE(C68:FC69)</f>
        <v>0.00601208333333333</v>
      </c>
    </row>
    <row r="69" customFormat="false" ht="12.8" hidden="false" customHeight="false" outlineLevel="0" collapsed="false">
      <c r="A69" s="71" t="s">
        <v>298</v>
      </c>
      <c r="B69" s="71" t="s">
        <v>449</v>
      </c>
      <c r="C69" s="76" t="n">
        <v>0.00151</v>
      </c>
      <c r="D69" s="76" t="n">
        <v>0.00019</v>
      </c>
      <c r="E69" s="76" t="n">
        <v>6E-005</v>
      </c>
      <c r="F69" s="76" t="n">
        <v>5E-005</v>
      </c>
      <c r="G69" s="76" t="n">
        <v>4E-005</v>
      </c>
      <c r="H69" s="76" t="n">
        <v>4E-005</v>
      </c>
      <c r="I69" s="76" t="n">
        <v>3E-005</v>
      </c>
      <c r="J69" s="76" t="n">
        <v>3E-005</v>
      </c>
      <c r="K69" s="76" t="n">
        <v>3E-005</v>
      </c>
      <c r="L69" s="76" t="n">
        <v>4E-005</v>
      </c>
      <c r="M69" s="73"/>
      <c r="N69" s="76" t="n">
        <v>4E-005</v>
      </c>
      <c r="O69" s="73"/>
      <c r="P69" s="76" t="n">
        <v>5E-005</v>
      </c>
      <c r="Q69" s="73"/>
      <c r="R69" s="76" t="n">
        <v>5E-005</v>
      </c>
      <c r="S69" s="73"/>
      <c r="T69" s="76" t="n">
        <v>6E-005</v>
      </c>
      <c r="U69" s="73"/>
      <c r="V69" s="76" t="n">
        <v>7E-005</v>
      </c>
      <c r="W69" s="73"/>
      <c r="X69" s="76" t="n">
        <v>8E-005</v>
      </c>
      <c r="Y69" s="73"/>
      <c r="Z69" s="76" t="n">
        <v>8E-005</v>
      </c>
      <c r="AA69" s="76" t="n">
        <v>9E-005</v>
      </c>
      <c r="AB69" s="73"/>
      <c r="AC69" s="76" t="n">
        <v>0.0001</v>
      </c>
      <c r="AD69" s="73"/>
      <c r="AE69" s="76" t="n">
        <v>0.00011</v>
      </c>
      <c r="AF69" s="73"/>
      <c r="AG69" s="76" t="n">
        <v>0.00012</v>
      </c>
      <c r="AH69" s="73"/>
      <c r="AI69" s="76" t="n">
        <v>0.00013</v>
      </c>
      <c r="AJ69" s="73"/>
      <c r="AK69" s="76" t="n">
        <v>0.00014</v>
      </c>
      <c r="AL69" s="73"/>
      <c r="AM69" s="76" t="n">
        <v>0.00014</v>
      </c>
      <c r="AN69" s="73"/>
      <c r="AO69" s="76" t="n">
        <v>0.00015</v>
      </c>
      <c r="AP69" s="73"/>
      <c r="AQ69" s="76" t="n">
        <v>0.00016</v>
      </c>
      <c r="AR69" s="73"/>
      <c r="AS69" s="76" t="n">
        <v>0.00017</v>
      </c>
      <c r="AT69" s="73"/>
      <c r="AU69" s="76" t="n">
        <v>0.00017</v>
      </c>
      <c r="AV69" s="73"/>
      <c r="AW69" s="76" t="n">
        <v>0.00018</v>
      </c>
      <c r="AX69" s="73"/>
      <c r="AY69" s="76" t="n">
        <v>0.00019</v>
      </c>
      <c r="AZ69" s="73"/>
      <c r="BA69" s="76" t="n">
        <v>0.0002</v>
      </c>
      <c r="BB69" s="73"/>
      <c r="BC69" s="76" t="n">
        <v>0.00022</v>
      </c>
      <c r="BD69" s="73"/>
      <c r="BE69" s="76" t="n">
        <v>0.00023</v>
      </c>
      <c r="BF69" s="73"/>
      <c r="BG69" s="76" t="n">
        <v>0.00026</v>
      </c>
      <c r="BH69" s="73"/>
      <c r="BI69" s="76" t="n">
        <v>0.00028</v>
      </c>
      <c r="BJ69" s="73"/>
      <c r="BK69" s="76" t="n">
        <v>0.00031</v>
      </c>
      <c r="BL69" s="73"/>
      <c r="BM69" s="76" t="n">
        <v>0.00034</v>
      </c>
      <c r="BN69" s="73"/>
      <c r="BO69" s="76" t="n">
        <v>0.00037</v>
      </c>
      <c r="BP69" s="73"/>
      <c r="BQ69" s="76" t="n">
        <v>0.00041</v>
      </c>
      <c r="BR69" s="73"/>
      <c r="BS69" s="76" t="n">
        <v>0.00045</v>
      </c>
      <c r="BT69" s="73"/>
      <c r="BU69" s="76" t="n">
        <v>0.0005</v>
      </c>
      <c r="BV69" s="73"/>
      <c r="BW69" s="76" t="n">
        <v>0.00056</v>
      </c>
      <c r="BX69" s="73"/>
      <c r="BY69" s="76" t="n">
        <v>0.00062</v>
      </c>
      <c r="BZ69" s="73"/>
      <c r="CA69" s="76" t="n">
        <v>0.00068</v>
      </c>
      <c r="CB69" s="73"/>
      <c r="CC69" s="76" t="n">
        <v>0.00075</v>
      </c>
      <c r="CD69" s="73"/>
      <c r="CE69" s="76" t="n">
        <v>0.00083</v>
      </c>
      <c r="CF69" s="73"/>
      <c r="CG69" s="76" t="n">
        <v>0.00091</v>
      </c>
      <c r="CH69" s="73"/>
      <c r="CI69" s="76" t="n">
        <v>0.001</v>
      </c>
      <c r="CJ69" s="73"/>
      <c r="CK69" s="76" t="n">
        <v>0.00109</v>
      </c>
      <c r="CL69" s="73"/>
      <c r="CM69" s="76" t="n">
        <v>0.00119</v>
      </c>
      <c r="CN69" s="73"/>
      <c r="CO69" s="76" t="n">
        <v>0.0013</v>
      </c>
      <c r="CP69" s="73"/>
      <c r="CQ69" s="76" t="n">
        <v>0.00141</v>
      </c>
      <c r="CR69" s="73"/>
      <c r="CS69" s="76" t="n">
        <v>0.00154</v>
      </c>
      <c r="CT69" s="73"/>
      <c r="CU69" s="76" t="n">
        <v>0.00168</v>
      </c>
      <c r="CV69" s="73"/>
      <c r="CW69" s="76" t="n">
        <v>0.00184</v>
      </c>
      <c r="CX69" s="73"/>
      <c r="CY69" s="76" t="n">
        <v>0.00202</v>
      </c>
      <c r="CZ69" s="73"/>
      <c r="DA69" s="76" t="n">
        <v>0.00221</v>
      </c>
      <c r="DB69" s="73"/>
      <c r="DC69" s="76" t="n">
        <v>0.00241</v>
      </c>
      <c r="DD69" s="73"/>
      <c r="DE69" s="76" t="n">
        <v>0.00264</v>
      </c>
      <c r="DF69" s="73"/>
      <c r="DG69" s="76" t="n">
        <v>0.00288</v>
      </c>
      <c r="DH69" s="73"/>
      <c r="DI69" s="76" t="n">
        <v>0.00313</v>
      </c>
      <c r="DJ69" s="73"/>
      <c r="DK69" s="76" t="n">
        <v>0.00342</v>
      </c>
      <c r="DL69" s="73"/>
      <c r="DM69" s="76" t="n">
        <v>0.00373</v>
      </c>
      <c r="DN69" s="73"/>
      <c r="DO69" s="76" t="n">
        <v>0.00408</v>
      </c>
      <c r="DP69" s="73"/>
      <c r="DQ69" s="76" t="n">
        <v>0.00448</v>
      </c>
      <c r="DR69" s="73"/>
      <c r="DS69" s="76" t="n">
        <v>0.00492</v>
      </c>
      <c r="DT69" s="73"/>
      <c r="DU69" s="76" t="n">
        <v>0.00542</v>
      </c>
      <c r="DV69" s="73"/>
      <c r="DW69" s="76" t="n">
        <v>0.00597</v>
      </c>
      <c r="DX69" s="73"/>
      <c r="DY69" s="76" t="n">
        <v>0.00658</v>
      </c>
      <c r="DZ69" s="73"/>
      <c r="EA69" s="76" t="n">
        <v>0.00725</v>
      </c>
      <c r="EB69" s="73"/>
      <c r="EC69" s="76" t="n">
        <v>0.008</v>
      </c>
      <c r="ED69" s="73"/>
      <c r="EE69" s="76" t="n">
        <v>0.00884</v>
      </c>
      <c r="EF69" s="73"/>
      <c r="EG69" s="76" t="n">
        <v>0.00981</v>
      </c>
      <c r="EH69" s="73"/>
      <c r="EI69" s="76" t="n">
        <v>0.01092</v>
      </c>
      <c r="EJ69" s="73"/>
      <c r="EK69" s="76" t="n">
        <v>0.01221</v>
      </c>
      <c r="EL69" s="73"/>
      <c r="EM69" s="76" t="n">
        <v>0.01371</v>
      </c>
      <c r="EN69" s="73"/>
      <c r="EO69" s="76" t="n">
        <v>0.01548</v>
      </c>
      <c r="EP69" s="73"/>
      <c r="EQ69" s="76" t="n">
        <v>0.01756</v>
      </c>
      <c r="ER69" s="73"/>
      <c r="ES69" s="76" t="n">
        <v>0.02001</v>
      </c>
      <c r="ET69" s="73"/>
      <c r="EU69" s="76" t="n">
        <v>0.02292</v>
      </c>
      <c r="EV69" s="73"/>
      <c r="EW69" s="76" t="n">
        <v>0.0264</v>
      </c>
      <c r="EX69" s="73"/>
      <c r="EY69" s="76" t="n">
        <v>0.03055</v>
      </c>
      <c r="EZ69" s="73"/>
      <c r="FA69" s="76" t="n">
        <v>0.03552</v>
      </c>
      <c r="FB69" s="73"/>
      <c r="FC69" s="76" t="n">
        <v>0.04145</v>
      </c>
      <c r="FD69" s="82"/>
    </row>
    <row r="70" customFormat="false" ht="12.8" hidden="false" customHeight="false" outlineLevel="0" collapsed="false">
      <c r="A70" s="71" t="s">
        <v>299</v>
      </c>
      <c r="B70" s="71" t="s">
        <v>448</v>
      </c>
      <c r="C70" s="74" t="n">
        <v>0.0016</v>
      </c>
      <c r="D70" s="74" t="n">
        <v>0.00027</v>
      </c>
      <c r="E70" s="74" t="n">
        <v>6E-005</v>
      </c>
      <c r="F70" s="74" t="n">
        <v>5E-005</v>
      </c>
      <c r="G70" s="74" t="n">
        <v>4E-005</v>
      </c>
      <c r="H70" s="74" t="n">
        <v>4E-005</v>
      </c>
      <c r="I70" s="74" t="n">
        <v>4E-005</v>
      </c>
      <c r="J70" s="74" t="n">
        <v>3E-005</v>
      </c>
      <c r="K70" s="74" t="n">
        <v>4E-005</v>
      </c>
      <c r="L70" s="74" t="n">
        <v>4E-005</v>
      </c>
      <c r="M70" s="81"/>
      <c r="N70" s="74" t="n">
        <v>5E-005</v>
      </c>
      <c r="O70" s="81"/>
      <c r="P70" s="74" t="n">
        <v>6E-005</v>
      </c>
      <c r="Q70" s="81"/>
      <c r="R70" s="74" t="n">
        <v>7E-005</v>
      </c>
      <c r="S70" s="81"/>
      <c r="T70" s="74" t="n">
        <v>9E-005</v>
      </c>
      <c r="U70" s="81"/>
      <c r="V70" s="74" t="n">
        <v>0.00011</v>
      </c>
      <c r="W70" s="81"/>
      <c r="X70" s="74" t="n">
        <v>0.00014</v>
      </c>
      <c r="Y70" s="81"/>
      <c r="Z70" s="74" t="n">
        <v>0.00016</v>
      </c>
      <c r="AA70" s="74" t="n">
        <v>0.00019</v>
      </c>
      <c r="AB70" s="81"/>
      <c r="AC70" s="74" t="n">
        <v>0.00022</v>
      </c>
      <c r="AD70" s="81"/>
      <c r="AE70" s="74" t="n">
        <v>0.00026</v>
      </c>
      <c r="AF70" s="81"/>
      <c r="AG70" s="74" t="n">
        <v>0.0003</v>
      </c>
      <c r="AH70" s="81"/>
      <c r="AI70" s="74" t="n">
        <v>0.00035</v>
      </c>
      <c r="AJ70" s="81"/>
      <c r="AK70" s="74" t="n">
        <v>0.00039</v>
      </c>
      <c r="AL70" s="81"/>
      <c r="AM70" s="74" t="n">
        <v>0.00042</v>
      </c>
      <c r="AN70" s="81"/>
      <c r="AO70" s="74" t="n">
        <v>0.00045</v>
      </c>
      <c r="AP70" s="81"/>
      <c r="AQ70" s="74" t="n">
        <v>0.00046</v>
      </c>
      <c r="AR70" s="81"/>
      <c r="AS70" s="74" t="n">
        <v>0.00048</v>
      </c>
      <c r="AT70" s="81"/>
      <c r="AU70" s="74" t="n">
        <v>0.0005</v>
      </c>
      <c r="AV70" s="81"/>
      <c r="AW70" s="74" t="n">
        <v>0.00052</v>
      </c>
      <c r="AX70" s="81"/>
      <c r="AY70" s="74" t="n">
        <v>0.00054</v>
      </c>
      <c r="AZ70" s="81"/>
      <c r="BA70" s="74" t="n">
        <v>0.00057</v>
      </c>
      <c r="BB70" s="81"/>
      <c r="BC70" s="74" t="n">
        <v>0.0006</v>
      </c>
      <c r="BD70" s="81"/>
      <c r="BE70" s="74" t="n">
        <v>0.00063</v>
      </c>
      <c r="BF70" s="81"/>
      <c r="BG70" s="74" t="n">
        <v>0.00068</v>
      </c>
      <c r="BH70" s="81"/>
      <c r="BI70" s="74" t="n">
        <v>0.00072</v>
      </c>
      <c r="BJ70" s="81"/>
      <c r="BK70" s="74" t="n">
        <v>0.00077</v>
      </c>
      <c r="BL70" s="81"/>
      <c r="BM70" s="74" t="n">
        <v>0.00082</v>
      </c>
      <c r="BN70" s="81"/>
      <c r="BO70" s="74" t="n">
        <v>0.00088</v>
      </c>
      <c r="BP70" s="81"/>
      <c r="BQ70" s="74" t="n">
        <v>0.00094</v>
      </c>
      <c r="BR70" s="81"/>
      <c r="BS70" s="74" t="n">
        <v>0.001</v>
      </c>
      <c r="BT70" s="81"/>
      <c r="BU70" s="74" t="n">
        <v>0.00107</v>
      </c>
      <c r="BV70" s="81"/>
      <c r="BW70" s="74" t="n">
        <v>0.00116</v>
      </c>
      <c r="BX70" s="81"/>
      <c r="BY70" s="74" t="n">
        <v>0.00125</v>
      </c>
      <c r="BZ70" s="81"/>
      <c r="CA70" s="74" t="n">
        <v>0.00136</v>
      </c>
      <c r="CB70" s="81"/>
      <c r="CC70" s="74" t="n">
        <v>0.00149</v>
      </c>
      <c r="CD70" s="81"/>
      <c r="CE70" s="74" t="n">
        <v>0.00163</v>
      </c>
      <c r="CF70" s="81"/>
      <c r="CG70" s="74" t="n">
        <v>0.00179</v>
      </c>
      <c r="CH70" s="81"/>
      <c r="CI70" s="74" t="n">
        <v>0.00196</v>
      </c>
      <c r="CJ70" s="81"/>
      <c r="CK70" s="74" t="n">
        <v>0.00215</v>
      </c>
      <c r="CL70" s="81"/>
      <c r="CM70" s="74" t="n">
        <v>0.00234</v>
      </c>
      <c r="CN70" s="81"/>
      <c r="CO70" s="74" t="n">
        <v>0.00254</v>
      </c>
      <c r="CP70" s="81"/>
      <c r="CQ70" s="74" t="n">
        <v>0.00275</v>
      </c>
      <c r="CR70" s="81"/>
      <c r="CS70" s="74" t="n">
        <v>0.00299</v>
      </c>
      <c r="CT70" s="81"/>
      <c r="CU70" s="74" t="n">
        <v>0.00325</v>
      </c>
      <c r="CV70" s="81"/>
      <c r="CW70" s="74" t="n">
        <v>0.00354</v>
      </c>
      <c r="CX70" s="81"/>
      <c r="CY70" s="74" t="n">
        <v>0.00387</v>
      </c>
      <c r="CZ70" s="81"/>
      <c r="DA70" s="74" t="n">
        <v>0.00424</v>
      </c>
      <c r="DB70" s="81"/>
      <c r="DC70" s="74" t="n">
        <v>0.00465</v>
      </c>
      <c r="DD70" s="81"/>
      <c r="DE70" s="74" t="n">
        <v>0.00511</v>
      </c>
      <c r="DF70" s="81"/>
      <c r="DG70" s="74" t="n">
        <v>0.00563</v>
      </c>
      <c r="DH70" s="81"/>
      <c r="DI70" s="74" t="n">
        <v>0.00621</v>
      </c>
      <c r="DJ70" s="81"/>
      <c r="DK70" s="74" t="n">
        <v>0.00686</v>
      </c>
      <c r="DL70" s="81"/>
      <c r="DM70" s="74" t="n">
        <v>0.00758</v>
      </c>
      <c r="DN70" s="81"/>
      <c r="DO70" s="74" t="n">
        <v>0.00837</v>
      </c>
      <c r="DP70" s="81"/>
      <c r="DQ70" s="74" t="n">
        <v>0.00923</v>
      </c>
      <c r="DR70" s="81"/>
      <c r="DS70" s="74" t="n">
        <v>0.01018</v>
      </c>
      <c r="DT70" s="81"/>
      <c r="DU70" s="74" t="n">
        <v>0.01121</v>
      </c>
      <c r="DV70" s="81"/>
      <c r="DW70" s="74" t="n">
        <v>0.01234</v>
      </c>
      <c r="DX70" s="81"/>
      <c r="DY70" s="74" t="n">
        <v>0.01355</v>
      </c>
      <c r="DZ70" s="81"/>
      <c r="EA70" s="74" t="n">
        <v>0.01484</v>
      </c>
      <c r="EB70" s="81"/>
      <c r="EC70" s="74" t="n">
        <v>0.01623</v>
      </c>
      <c r="ED70" s="81"/>
      <c r="EE70" s="74" t="n">
        <v>0.01773</v>
      </c>
      <c r="EF70" s="81"/>
      <c r="EG70" s="74" t="n">
        <v>0.01938</v>
      </c>
      <c r="EH70" s="81"/>
      <c r="EI70" s="74" t="n">
        <v>0.02122</v>
      </c>
      <c r="EJ70" s="81"/>
      <c r="EK70" s="74" t="n">
        <v>0.0233</v>
      </c>
      <c r="EL70" s="81"/>
      <c r="EM70" s="74" t="n">
        <v>0.02566</v>
      </c>
      <c r="EN70" s="81"/>
      <c r="EO70" s="74" t="n">
        <v>0.02833</v>
      </c>
      <c r="EP70" s="81"/>
      <c r="EQ70" s="74" t="n">
        <v>0.03139</v>
      </c>
      <c r="ER70" s="81"/>
      <c r="ES70" s="74" t="n">
        <v>0.0349</v>
      </c>
      <c r="ET70" s="81"/>
      <c r="EU70" s="74" t="n">
        <v>0.03899</v>
      </c>
      <c r="EV70" s="81"/>
      <c r="EW70" s="74" t="n">
        <v>0.04375</v>
      </c>
      <c r="EX70" s="81"/>
      <c r="EY70" s="74" t="n">
        <v>0.0493</v>
      </c>
      <c r="EZ70" s="81"/>
      <c r="FA70" s="74" t="n">
        <v>0.05578</v>
      </c>
      <c r="FB70" s="81"/>
      <c r="FC70" s="74" t="n">
        <v>0.06335</v>
      </c>
      <c r="FD70" s="82" t="n">
        <f aca="false">AVERAGE(C70:FC71)</f>
        <v>0.0058972619047619</v>
      </c>
    </row>
    <row r="71" customFormat="false" ht="12.8" hidden="false" customHeight="false" outlineLevel="0" collapsed="false">
      <c r="A71" s="71" t="s">
        <v>299</v>
      </c>
      <c r="B71" s="71" t="s">
        <v>449</v>
      </c>
      <c r="C71" s="76" t="n">
        <v>0.00146</v>
      </c>
      <c r="D71" s="76" t="n">
        <v>0.00019</v>
      </c>
      <c r="E71" s="76" t="n">
        <v>6E-005</v>
      </c>
      <c r="F71" s="76" t="n">
        <v>5E-005</v>
      </c>
      <c r="G71" s="76" t="n">
        <v>4E-005</v>
      </c>
      <c r="H71" s="76" t="n">
        <v>4E-005</v>
      </c>
      <c r="I71" s="76" t="n">
        <v>3E-005</v>
      </c>
      <c r="J71" s="76" t="n">
        <v>3E-005</v>
      </c>
      <c r="K71" s="76" t="n">
        <v>3E-005</v>
      </c>
      <c r="L71" s="76" t="n">
        <v>3E-005</v>
      </c>
      <c r="M71" s="73"/>
      <c r="N71" s="76" t="n">
        <v>4E-005</v>
      </c>
      <c r="O71" s="73"/>
      <c r="P71" s="76" t="n">
        <v>5E-005</v>
      </c>
      <c r="Q71" s="73"/>
      <c r="R71" s="76" t="n">
        <v>5E-005</v>
      </c>
      <c r="S71" s="73"/>
      <c r="T71" s="76" t="n">
        <v>6E-005</v>
      </c>
      <c r="U71" s="73"/>
      <c r="V71" s="76" t="n">
        <v>7E-005</v>
      </c>
      <c r="W71" s="73"/>
      <c r="X71" s="76" t="n">
        <v>8E-005</v>
      </c>
      <c r="Y71" s="73"/>
      <c r="Z71" s="76" t="n">
        <v>8E-005</v>
      </c>
      <c r="AA71" s="76" t="n">
        <v>9E-005</v>
      </c>
      <c r="AB71" s="73"/>
      <c r="AC71" s="76" t="n">
        <v>0.0001</v>
      </c>
      <c r="AD71" s="73"/>
      <c r="AE71" s="76" t="n">
        <v>0.00011</v>
      </c>
      <c r="AF71" s="73"/>
      <c r="AG71" s="76" t="n">
        <v>0.00012</v>
      </c>
      <c r="AH71" s="73"/>
      <c r="AI71" s="76" t="n">
        <v>0.00013</v>
      </c>
      <c r="AJ71" s="73"/>
      <c r="AK71" s="76" t="n">
        <v>0.00013</v>
      </c>
      <c r="AL71" s="73"/>
      <c r="AM71" s="76" t="n">
        <v>0.00014</v>
      </c>
      <c r="AN71" s="73"/>
      <c r="AO71" s="76" t="n">
        <v>0.00015</v>
      </c>
      <c r="AP71" s="73"/>
      <c r="AQ71" s="76" t="n">
        <v>0.00016</v>
      </c>
      <c r="AR71" s="73"/>
      <c r="AS71" s="76" t="n">
        <v>0.00016</v>
      </c>
      <c r="AT71" s="73"/>
      <c r="AU71" s="76" t="n">
        <v>0.00017</v>
      </c>
      <c r="AV71" s="73"/>
      <c r="AW71" s="76" t="n">
        <v>0.00018</v>
      </c>
      <c r="AX71" s="73"/>
      <c r="AY71" s="76" t="n">
        <v>0.00019</v>
      </c>
      <c r="AZ71" s="73"/>
      <c r="BA71" s="76" t="n">
        <v>0.0002</v>
      </c>
      <c r="BB71" s="73"/>
      <c r="BC71" s="76" t="n">
        <v>0.00021</v>
      </c>
      <c r="BD71" s="73"/>
      <c r="BE71" s="76" t="n">
        <v>0.00023</v>
      </c>
      <c r="BF71" s="73"/>
      <c r="BG71" s="76" t="n">
        <v>0.00025</v>
      </c>
      <c r="BH71" s="73"/>
      <c r="BI71" s="76" t="n">
        <v>0.00027</v>
      </c>
      <c r="BJ71" s="73"/>
      <c r="BK71" s="76" t="n">
        <v>0.0003</v>
      </c>
      <c r="BL71" s="73"/>
      <c r="BM71" s="76" t="n">
        <v>0.00033</v>
      </c>
      <c r="BN71" s="73"/>
      <c r="BO71" s="76" t="n">
        <v>0.00037</v>
      </c>
      <c r="BP71" s="73"/>
      <c r="BQ71" s="76" t="n">
        <v>0.0004</v>
      </c>
      <c r="BR71" s="73"/>
      <c r="BS71" s="76" t="n">
        <v>0.00045</v>
      </c>
      <c r="BT71" s="73"/>
      <c r="BU71" s="76" t="n">
        <v>0.00049</v>
      </c>
      <c r="BV71" s="73"/>
      <c r="BW71" s="76" t="n">
        <v>0.00055</v>
      </c>
      <c r="BX71" s="73"/>
      <c r="BY71" s="76" t="n">
        <v>0.00061</v>
      </c>
      <c r="BZ71" s="73"/>
      <c r="CA71" s="76" t="n">
        <v>0.00067</v>
      </c>
      <c r="CB71" s="73"/>
      <c r="CC71" s="76" t="n">
        <v>0.00074</v>
      </c>
      <c r="CD71" s="73"/>
      <c r="CE71" s="76" t="n">
        <v>0.00082</v>
      </c>
      <c r="CF71" s="73"/>
      <c r="CG71" s="76" t="n">
        <v>0.0009</v>
      </c>
      <c r="CH71" s="73"/>
      <c r="CI71" s="76" t="n">
        <v>0.00099</v>
      </c>
      <c r="CJ71" s="73"/>
      <c r="CK71" s="76" t="n">
        <v>0.00108</v>
      </c>
      <c r="CL71" s="73"/>
      <c r="CM71" s="76" t="n">
        <v>0.00117</v>
      </c>
      <c r="CN71" s="73"/>
      <c r="CO71" s="76" t="n">
        <v>0.00128</v>
      </c>
      <c r="CP71" s="73"/>
      <c r="CQ71" s="76" t="n">
        <v>0.00139</v>
      </c>
      <c r="CR71" s="73"/>
      <c r="CS71" s="76" t="n">
        <v>0.00152</v>
      </c>
      <c r="CT71" s="73"/>
      <c r="CU71" s="76" t="n">
        <v>0.00166</v>
      </c>
      <c r="CV71" s="73"/>
      <c r="CW71" s="76" t="n">
        <v>0.00181</v>
      </c>
      <c r="CX71" s="73"/>
      <c r="CY71" s="76" t="n">
        <v>0.00199</v>
      </c>
      <c r="CZ71" s="73"/>
      <c r="DA71" s="76" t="n">
        <v>0.00217</v>
      </c>
      <c r="DB71" s="73"/>
      <c r="DC71" s="76" t="n">
        <v>0.00237</v>
      </c>
      <c r="DD71" s="73"/>
      <c r="DE71" s="76" t="n">
        <v>0.00259</v>
      </c>
      <c r="DF71" s="73"/>
      <c r="DG71" s="76" t="n">
        <v>0.00282</v>
      </c>
      <c r="DH71" s="73"/>
      <c r="DI71" s="76" t="n">
        <v>0.00307</v>
      </c>
      <c r="DJ71" s="73"/>
      <c r="DK71" s="76" t="n">
        <v>0.00335</v>
      </c>
      <c r="DL71" s="73"/>
      <c r="DM71" s="76" t="n">
        <v>0.00366</v>
      </c>
      <c r="DN71" s="73"/>
      <c r="DO71" s="76" t="n">
        <v>0.004</v>
      </c>
      <c r="DP71" s="73"/>
      <c r="DQ71" s="76" t="n">
        <v>0.00439</v>
      </c>
      <c r="DR71" s="73"/>
      <c r="DS71" s="76" t="n">
        <v>0.00482</v>
      </c>
      <c r="DT71" s="73"/>
      <c r="DU71" s="76" t="n">
        <v>0.00531</v>
      </c>
      <c r="DV71" s="73"/>
      <c r="DW71" s="76" t="n">
        <v>0.00585</v>
      </c>
      <c r="DX71" s="73"/>
      <c r="DY71" s="76" t="n">
        <v>0.00644</v>
      </c>
      <c r="DZ71" s="73"/>
      <c r="EA71" s="76" t="n">
        <v>0.0071</v>
      </c>
      <c r="EB71" s="73"/>
      <c r="EC71" s="76" t="n">
        <v>0.00783</v>
      </c>
      <c r="ED71" s="73"/>
      <c r="EE71" s="76" t="n">
        <v>0.00866</v>
      </c>
      <c r="EF71" s="73"/>
      <c r="EG71" s="76" t="n">
        <v>0.0096</v>
      </c>
      <c r="EH71" s="73"/>
      <c r="EI71" s="76" t="n">
        <v>0.01068</v>
      </c>
      <c r="EJ71" s="73"/>
      <c r="EK71" s="76" t="n">
        <v>0.01195</v>
      </c>
      <c r="EL71" s="73"/>
      <c r="EM71" s="76" t="n">
        <v>0.01342</v>
      </c>
      <c r="EN71" s="73"/>
      <c r="EO71" s="76" t="n">
        <v>0.01515</v>
      </c>
      <c r="EP71" s="73"/>
      <c r="EQ71" s="76" t="n">
        <v>0.01719</v>
      </c>
      <c r="ER71" s="73"/>
      <c r="ES71" s="76" t="n">
        <v>0.01959</v>
      </c>
      <c r="ET71" s="73"/>
      <c r="EU71" s="76" t="n">
        <v>0.02245</v>
      </c>
      <c r="EV71" s="73"/>
      <c r="EW71" s="76" t="n">
        <v>0.02587</v>
      </c>
      <c r="EX71" s="73"/>
      <c r="EY71" s="76" t="n">
        <v>0.02995</v>
      </c>
      <c r="EZ71" s="73"/>
      <c r="FA71" s="76" t="n">
        <v>0.03484</v>
      </c>
      <c r="FB71" s="73"/>
      <c r="FC71" s="76" t="n">
        <v>0.04069</v>
      </c>
      <c r="FD71" s="82"/>
    </row>
    <row r="72" customFormat="false" ht="12.8" hidden="false" customHeight="false" outlineLevel="0" collapsed="false">
      <c r="A72" s="71" t="s">
        <v>300</v>
      </c>
      <c r="B72" s="71" t="s">
        <v>448</v>
      </c>
      <c r="C72" s="74" t="n">
        <v>0.00155</v>
      </c>
      <c r="D72" s="74" t="n">
        <v>0.00026</v>
      </c>
      <c r="E72" s="74" t="n">
        <v>6E-005</v>
      </c>
      <c r="F72" s="74" t="n">
        <v>5E-005</v>
      </c>
      <c r="G72" s="74" t="n">
        <v>4E-005</v>
      </c>
      <c r="H72" s="74" t="n">
        <v>4E-005</v>
      </c>
      <c r="I72" s="74" t="n">
        <v>4E-005</v>
      </c>
      <c r="J72" s="74" t="n">
        <v>3E-005</v>
      </c>
      <c r="K72" s="74" t="n">
        <v>3E-005</v>
      </c>
      <c r="L72" s="74" t="n">
        <v>4E-005</v>
      </c>
      <c r="M72" s="81"/>
      <c r="N72" s="74" t="n">
        <v>4E-005</v>
      </c>
      <c r="O72" s="81"/>
      <c r="P72" s="74" t="n">
        <v>5E-005</v>
      </c>
      <c r="Q72" s="81"/>
      <c r="R72" s="74" t="n">
        <v>7E-005</v>
      </c>
      <c r="S72" s="81"/>
      <c r="T72" s="74" t="n">
        <v>9E-005</v>
      </c>
      <c r="U72" s="81"/>
      <c r="V72" s="74" t="n">
        <v>0.00011</v>
      </c>
      <c r="W72" s="81"/>
      <c r="X72" s="74" t="n">
        <v>0.00014</v>
      </c>
      <c r="Y72" s="81"/>
      <c r="Z72" s="74" t="n">
        <v>0.00016</v>
      </c>
      <c r="AA72" s="74" t="n">
        <v>0.00019</v>
      </c>
      <c r="AB72" s="81"/>
      <c r="AC72" s="74" t="n">
        <v>0.00021</v>
      </c>
      <c r="AD72" s="81"/>
      <c r="AE72" s="74" t="n">
        <v>0.00025</v>
      </c>
      <c r="AF72" s="81"/>
      <c r="AG72" s="74" t="n">
        <v>0.0003</v>
      </c>
      <c r="AH72" s="81"/>
      <c r="AI72" s="74" t="n">
        <v>0.00034</v>
      </c>
      <c r="AJ72" s="81"/>
      <c r="AK72" s="74" t="n">
        <v>0.00038</v>
      </c>
      <c r="AL72" s="81"/>
      <c r="AM72" s="74" t="n">
        <v>0.00042</v>
      </c>
      <c r="AN72" s="81"/>
      <c r="AO72" s="74" t="n">
        <v>0.00044</v>
      </c>
      <c r="AP72" s="81"/>
      <c r="AQ72" s="74" t="n">
        <v>0.00046</v>
      </c>
      <c r="AR72" s="81"/>
      <c r="AS72" s="74" t="n">
        <v>0.00047</v>
      </c>
      <c r="AT72" s="81"/>
      <c r="AU72" s="74" t="n">
        <v>0.00049</v>
      </c>
      <c r="AV72" s="81"/>
      <c r="AW72" s="74" t="n">
        <v>0.00051</v>
      </c>
      <c r="AX72" s="81"/>
      <c r="AY72" s="74" t="n">
        <v>0.00053</v>
      </c>
      <c r="AZ72" s="81"/>
      <c r="BA72" s="74" t="n">
        <v>0.00056</v>
      </c>
      <c r="BB72" s="81"/>
      <c r="BC72" s="74" t="n">
        <v>0.00059</v>
      </c>
      <c r="BD72" s="81"/>
      <c r="BE72" s="74" t="n">
        <v>0.00063</v>
      </c>
      <c r="BF72" s="81"/>
      <c r="BG72" s="74" t="n">
        <v>0.00067</v>
      </c>
      <c r="BH72" s="81"/>
      <c r="BI72" s="74" t="n">
        <v>0.00072</v>
      </c>
      <c r="BJ72" s="81"/>
      <c r="BK72" s="74" t="n">
        <v>0.00076</v>
      </c>
      <c r="BL72" s="81"/>
      <c r="BM72" s="74" t="n">
        <v>0.00081</v>
      </c>
      <c r="BN72" s="81"/>
      <c r="BO72" s="74" t="n">
        <v>0.00087</v>
      </c>
      <c r="BP72" s="81"/>
      <c r="BQ72" s="74" t="n">
        <v>0.00093</v>
      </c>
      <c r="BR72" s="81"/>
      <c r="BS72" s="74" t="n">
        <v>0.00099</v>
      </c>
      <c r="BT72" s="81"/>
      <c r="BU72" s="74" t="n">
        <v>0.00106</v>
      </c>
      <c r="BV72" s="81"/>
      <c r="BW72" s="74" t="n">
        <v>0.00114</v>
      </c>
      <c r="BX72" s="81"/>
      <c r="BY72" s="74" t="n">
        <v>0.00124</v>
      </c>
      <c r="BZ72" s="81"/>
      <c r="CA72" s="74" t="n">
        <v>0.00134</v>
      </c>
      <c r="CB72" s="81"/>
      <c r="CC72" s="74" t="n">
        <v>0.00147</v>
      </c>
      <c r="CD72" s="81"/>
      <c r="CE72" s="74" t="n">
        <v>0.00161</v>
      </c>
      <c r="CF72" s="81"/>
      <c r="CG72" s="74" t="n">
        <v>0.00176</v>
      </c>
      <c r="CH72" s="81"/>
      <c r="CI72" s="74" t="n">
        <v>0.00193</v>
      </c>
      <c r="CJ72" s="81"/>
      <c r="CK72" s="74" t="n">
        <v>0.00211</v>
      </c>
      <c r="CL72" s="81"/>
      <c r="CM72" s="74" t="n">
        <v>0.0023</v>
      </c>
      <c r="CN72" s="81"/>
      <c r="CO72" s="74" t="n">
        <v>0.00249</v>
      </c>
      <c r="CP72" s="81"/>
      <c r="CQ72" s="74" t="n">
        <v>0.0027</v>
      </c>
      <c r="CR72" s="81"/>
      <c r="CS72" s="74" t="n">
        <v>0.00293</v>
      </c>
      <c r="CT72" s="81"/>
      <c r="CU72" s="74" t="n">
        <v>0.00319</v>
      </c>
      <c r="CV72" s="81"/>
      <c r="CW72" s="74" t="n">
        <v>0.00347</v>
      </c>
      <c r="CX72" s="81"/>
      <c r="CY72" s="74" t="n">
        <v>0.00379</v>
      </c>
      <c r="CZ72" s="81"/>
      <c r="DA72" s="74" t="n">
        <v>0.00415</v>
      </c>
      <c r="DB72" s="81"/>
      <c r="DC72" s="74" t="n">
        <v>0.00455</v>
      </c>
      <c r="DD72" s="81"/>
      <c r="DE72" s="74" t="n">
        <v>0.00501</v>
      </c>
      <c r="DF72" s="81"/>
      <c r="DG72" s="74" t="n">
        <v>0.00551</v>
      </c>
      <c r="DH72" s="81"/>
      <c r="DI72" s="74" t="n">
        <v>0.00608</v>
      </c>
      <c r="DJ72" s="81"/>
      <c r="DK72" s="74" t="n">
        <v>0.00671</v>
      </c>
      <c r="DL72" s="81"/>
      <c r="DM72" s="74" t="n">
        <v>0.00741</v>
      </c>
      <c r="DN72" s="81"/>
      <c r="DO72" s="74" t="n">
        <v>0.00818</v>
      </c>
      <c r="DP72" s="81"/>
      <c r="DQ72" s="74" t="n">
        <v>0.00903</v>
      </c>
      <c r="DR72" s="81"/>
      <c r="DS72" s="74" t="n">
        <v>0.00996</v>
      </c>
      <c r="DT72" s="81"/>
      <c r="DU72" s="74" t="n">
        <v>0.01097</v>
      </c>
      <c r="DV72" s="81"/>
      <c r="DW72" s="74" t="n">
        <v>0.01208</v>
      </c>
      <c r="DX72" s="81"/>
      <c r="DY72" s="74" t="n">
        <v>0.01326</v>
      </c>
      <c r="DZ72" s="81"/>
      <c r="EA72" s="74" t="n">
        <v>0.01453</v>
      </c>
      <c r="EB72" s="81"/>
      <c r="EC72" s="74" t="n">
        <v>0.01589</v>
      </c>
      <c r="ED72" s="81"/>
      <c r="EE72" s="74" t="n">
        <v>0.01736</v>
      </c>
      <c r="EF72" s="81"/>
      <c r="EG72" s="74" t="n">
        <v>0.01898</v>
      </c>
      <c r="EH72" s="81"/>
      <c r="EI72" s="74" t="n">
        <v>0.02079</v>
      </c>
      <c r="EJ72" s="81"/>
      <c r="EK72" s="74" t="n">
        <v>0.02283</v>
      </c>
      <c r="EL72" s="81"/>
      <c r="EM72" s="74" t="n">
        <v>0.02515</v>
      </c>
      <c r="EN72" s="81"/>
      <c r="EO72" s="74" t="n">
        <v>0.02778</v>
      </c>
      <c r="EP72" s="81"/>
      <c r="EQ72" s="74" t="n">
        <v>0.03079</v>
      </c>
      <c r="ER72" s="81"/>
      <c r="ES72" s="74" t="n">
        <v>0.03426</v>
      </c>
      <c r="ET72" s="81"/>
      <c r="EU72" s="74" t="n">
        <v>0.03828</v>
      </c>
      <c r="EV72" s="81"/>
      <c r="EW72" s="74" t="n">
        <v>0.04298</v>
      </c>
      <c r="EX72" s="81"/>
      <c r="EY72" s="74" t="n">
        <v>0.04846</v>
      </c>
      <c r="EZ72" s="81"/>
      <c r="FA72" s="74" t="n">
        <v>0.05486</v>
      </c>
      <c r="FB72" s="81"/>
      <c r="FC72" s="74" t="n">
        <v>0.06236</v>
      </c>
      <c r="FD72" s="82" t="n">
        <f aca="false">AVERAGE(C72:FC73)</f>
        <v>0.00578476190476191</v>
      </c>
    </row>
    <row r="73" customFormat="false" ht="12.8" hidden="false" customHeight="false" outlineLevel="0" collapsed="false">
      <c r="A73" s="71" t="s">
        <v>300</v>
      </c>
      <c r="B73" s="71" t="s">
        <v>449</v>
      </c>
      <c r="C73" s="76" t="n">
        <v>0.00141</v>
      </c>
      <c r="D73" s="76" t="n">
        <v>0.00018</v>
      </c>
      <c r="E73" s="76" t="n">
        <v>5E-005</v>
      </c>
      <c r="F73" s="76" t="n">
        <v>4E-005</v>
      </c>
      <c r="G73" s="76" t="n">
        <v>4E-005</v>
      </c>
      <c r="H73" s="76" t="n">
        <v>3E-005</v>
      </c>
      <c r="I73" s="76" t="n">
        <v>3E-005</v>
      </c>
      <c r="J73" s="76" t="n">
        <v>3E-005</v>
      </c>
      <c r="K73" s="76" t="n">
        <v>3E-005</v>
      </c>
      <c r="L73" s="76" t="n">
        <v>3E-005</v>
      </c>
      <c r="M73" s="73"/>
      <c r="N73" s="76" t="n">
        <v>4E-005</v>
      </c>
      <c r="O73" s="73"/>
      <c r="P73" s="76" t="n">
        <v>4E-005</v>
      </c>
      <c r="Q73" s="73"/>
      <c r="R73" s="76" t="n">
        <v>5E-005</v>
      </c>
      <c r="S73" s="73"/>
      <c r="T73" s="76" t="n">
        <v>6E-005</v>
      </c>
      <c r="U73" s="73"/>
      <c r="V73" s="76" t="n">
        <v>7E-005</v>
      </c>
      <c r="W73" s="73"/>
      <c r="X73" s="76" t="n">
        <v>7E-005</v>
      </c>
      <c r="Y73" s="73"/>
      <c r="Z73" s="76" t="n">
        <v>8E-005</v>
      </c>
      <c r="AA73" s="76" t="n">
        <v>9E-005</v>
      </c>
      <c r="AB73" s="73"/>
      <c r="AC73" s="76" t="n">
        <v>0.0001</v>
      </c>
      <c r="AD73" s="73"/>
      <c r="AE73" s="76" t="n">
        <v>0.00011</v>
      </c>
      <c r="AF73" s="73"/>
      <c r="AG73" s="76" t="n">
        <v>0.00012</v>
      </c>
      <c r="AH73" s="73"/>
      <c r="AI73" s="76" t="n">
        <v>0.00012</v>
      </c>
      <c r="AJ73" s="73"/>
      <c r="AK73" s="76" t="n">
        <v>0.00013</v>
      </c>
      <c r="AL73" s="73"/>
      <c r="AM73" s="76" t="n">
        <v>0.00014</v>
      </c>
      <c r="AN73" s="73"/>
      <c r="AO73" s="76" t="n">
        <v>0.00015</v>
      </c>
      <c r="AP73" s="73"/>
      <c r="AQ73" s="76" t="n">
        <v>0.00015</v>
      </c>
      <c r="AR73" s="73"/>
      <c r="AS73" s="76" t="n">
        <v>0.00016</v>
      </c>
      <c r="AT73" s="73"/>
      <c r="AU73" s="76" t="n">
        <v>0.00017</v>
      </c>
      <c r="AV73" s="73"/>
      <c r="AW73" s="76" t="n">
        <v>0.00018</v>
      </c>
      <c r="AX73" s="73"/>
      <c r="AY73" s="76" t="n">
        <v>0.00019</v>
      </c>
      <c r="AZ73" s="73"/>
      <c r="BA73" s="76" t="n">
        <v>0.0002</v>
      </c>
      <c r="BB73" s="73"/>
      <c r="BC73" s="76" t="n">
        <v>0.00021</v>
      </c>
      <c r="BD73" s="73"/>
      <c r="BE73" s="76" t="n">
        <v>0.00023</v>
      </c>
      <c r="BF73" s="73"/>
      <c r="BG73" s="76" t="n">
        <v>0.00025</v>
      </c>
      <c r="BH73" s="73"/>
      <c r="BI73" s="76" t="n">
        <v>0.00027</v>
      </c>
      <c r="BJ73" s="73"/>
      <c r="BK73" s="76" t="n">
        <v>0.0003</v>
      </c>
      <c r="BL73" s="73"/>
      <c r="BM73" s="76" t="n">
        <v>0.00033</v>
      </c>
      <c r="BN73" s="73"/>
      <c r="BO73" s="76" t="n">
        <v>0.00036</v>
      </c>
      <c r="BP73" s="73"/>
      <c r="BQ73" s="76" t="n">
        <v>0.0004</v>
      </c>
      <c r="BR73" s="73"/>
      <c r="BS73" s="76" t="n">
        <v>0.00044</v>
      </c>
      <c r="BT73" s="73"/>
      <c r="BU73" s="76" t="n">
        <v>0.00049</v>
      </c>
      <c r="BV73" s="73"/>
      <c r="BW73" s="76" t="n">
        <v>0.00054</v>
      </c>
      <c r="BX73" s="73"/>
      <c r="BY73" s="76" t="n">
        <v>0.0006</v>
      </c>
      <c r="BZ73" s="73"/>
      <c r="CA73" s="76" t="n">
        <v>0.00067</v>
      </c>
      <c r="CB73" s="73"/>
      <c r="CC73" s="76" t="n">
        <v>0.00073</v>
      </c>
      <c r="CD73" s="73"/>
      <c r="CE73" s="76" t="n">
        <v>0.00081</v>
      </c>
      <c r="CF73" s="73"/>
      <c r="CG73" s="76" t="n">
        <v>0.00089</v>
      </c>
      <c r="CH73" s="73"/>
      <c r="CI73" s="76" t="n">
        <v>0.00097</v>
      </c>
      <c r="CJ73" s="73"/>
      <c r="CK73" s="76" t="n">
        <v>0.00106</v>
      </c>
      <c r="CL73" s="73"/>
      <c r="CM73" s="76" t="n">
        <v>0.00116</v>
      </c>
      <c r="CN73" s="73"/>
      <c r="CO73" s="76" t="n">
        <v>0.00126</v>
      </c>
      <c r="CP73" s="73"/>
      <c r="CQ73" s="76" t="n">
        <v>0.00137</v>
      </c>
      <c r="CR73" s="73"/>
      <c r="CS73" s="76" t="n">
        <v>0.0015</v>
      </c>
      <c r="CT73" s="73"/>
      <c r="CU73" s="76" t="n">
        <v>0.00163</v>
      </c>
      <c r="CV73" s="73"/>
      <c r="CW73" s="76" t="n">
        <v>0.00179</v>
      </c>
      <c r="CX73" s="73"/>
      <c r="CY73" s="76" t="n">
        <v>0.00195</v>
      </c>
      <c r="CZ73" s="73"/>
      <c r="DA73" s="76" t="n">
        <v>0.00214</v>
      </c>
      <c r="DB73" s="73"/>
      <c r="DC73" s="76" t="n">
        <v>0.00233</v>
      </c>
      <c r="DD73" s="73"/>
      <c r="DE73" s="76" t="n">
        <v>0.00255</v>
      </c>
      <c r="DF73" s="73"/>
      <c r="DG73" s="76" t="n">
        <v>0.00277</v>
      </c>
      <c r="DH73" s="73"/>
      <c r="DI73" s="76" t="n">
        <v>0.00302</v>
      </c>
      <c r="DJ73" s="73"/>
      <c r="DK73" s="76" t="n">
        <v>0.00328</v>
      </c>
      <c r="DL73" s="73"/>
      <c r="DM73" s="76" t="n">
        <v>0.00358</v>
      </c>
      <c r="DN73" s="73"/>
      <c r="DO73" s="76" t="n">
        <v>0.00392</v>
      </c>
      <c r="DP73" s="73"/>
      <c r="DQ73" s="76" t="n">
        <v>0.0043</v>
      </c>
      <c r="DR73" s="73"/>
      <c r="DS73" s="76" t="n">
        <v>0.00473</v>
      </c>
      <c r="DT73" s="73"/>
      <c r="DU73" s="76" t="n">
        <v>0.0052</v>
      </c>
      <c r="DV73" s="73"/>
      <c r="DW73" s="76" t="n">
        <v>0.00573</v>
      </c>
      <c r="DX73" s="73"/>
      <c r="DY73" s="76" t="n">
        <v>0.00631</v>
      </c>
      <c r="DZ73" s="73"/>
      <c r="EA73" s="76" t="n">
        <v>0.00695</v>
      </c>
      <c r="EB73" s="73"/>
      <c r="EC73" s="76" t="n">
        <v>0.00767</v>
      </c>
      <c r="ED73" s="73"/>
      <c r="EE73" s="76" t="n">
        <v>0.00847</v>
      </c>
      <c r="EF73" s="73"/>
      <c r="EG73" s="76" t="n">
        <v>0.00939</v>
      </c>
      <c r="EH73" s="73"/>
      <c r="EI73" s="76" t="n">
        <v>0.01046</v>
      </c>
      <c r="EJ73" s="73"/>
      <c r="EK73" s="76" t="n">
        <v>0.01169</v>
      </c>
      <c r="EL73" s="73"/>
      <c r="EM73" s="76" t="n">
        <v>0.01314</v>
      </c>
      <c r="EN73" s="73"/>
      <c r="EO73" s="76" t="n">
        <v>0.01483</v>
      </c>
      <c r="EP73" s="73"/>
      <c r="EQ73" s="76" t="n">
        <v>0.01683</v>
      </c>
      <c r="ER73" s="73"/>
      <c r="ES73" s="76" t="n">
        <v>0.01919</v>
      </c>
      <c r="ET73" s="73"/>
      <c r="EU73" s="76" t="n">
        <v>0.02199</v>
      </c>
      <c r="EV73" s="73"/>
      <c r="EW73" s="76" t="n">
        <v>0.02535</v>
      </c>
      <c r="EX73" s="73"/>
      <c r="EY73" s="76" t="n">
        <v>0.02936</v>
      </c>
      <c r="EZ73" s="73"/>
      <c r="FA73" s="76" t="n">
        <v>0.03418</v>
      </c>
      <c r="FB73" s="73"/>
      <c r="FC73" s="76" t="n">
        <v>0.03993</v>
      </c>
      <c r="FD73" s="82"/>
    </row>
    <row r="74" customFormat="false" ht="12.8" hidden="false" customHeight="false" outlineLevel="0" collapsed="false">
      <c r="A74" s="71" t="s">
        <v>301</v>
      </c>
      <c r="B74" s="71" t="s">
        <v>448</v>
      </c>
      <c r="C74" s="74" t="n">
        <v>0.00149</v>
      </c>
      <c r="D74" s="74" t="n">
        <v>0.00025</v>
      </c>
      <c r="E74" s="74" t="n">
        <v>6E-005</v>
      </c>
      <c r="F74" s="74" t="n">
        <v>5E-005</v>
      </c>
      <c r="G74" s="74" t="n">
        <v>4E-005</v>
      </c>
      <c r="H74" s="74" t="n">
        <v>4E-005</v>
      </c>
      <c r="I74" s="74" t="n">
        <v>3E-005</v>
      </c>
      <c r="J74" s="74" t="n">
        <v>3E-005</v>
      </c>
      <c r="K74" s="74" t="n">
        <v>3E-005</v>
      </c>
      <c r="L74" s="74" t="n">
        <v>4E-005</v>
      </c>
      <c r="M74" s="81"/>
      <c r="N74" s="74" t="n">
        <v>4E-005</v>
      </c>
      <c r="O74" s="81"/>
      <c r="P74" s="74" t="n">
        <v>5E-005</v>
      </c>
      <c r="Q74" s="81"/>
      <c r="R74" s="74" t="n">
        <v>7E-005</v>
      </c>
      <c r="S74" s="81"/>
      <c r="T74" s="74" t="n">
        <v>9E-005</v>
      </c>
      <c r="U74" s="81"/>
      <c r="V74" s="74" t="n">
        <v>0.00011</v>
      </c>
      <c r="W74" s="81"/>
      <c r="X74" s="74" t="n">
        <v>0.00013</v>
      </c>
      <c r="Y74" s="81"/>
      <c r="Z74" s="74" t="n">
        <v>0.00016</v>
      </c>
      <c r="AA74" s="74" t="n">
        <v>0.00018</v>
      </c>
      <c r="AB74" s="81"/>
      <c r="AC74" s="74" t="n">
        <v>0.00021</v>
      </c>
      <c r="AD74" s="81"/>
      <c r="AE74" s="74" t="n">
        <v>0.00025</v>
      </c>
      <c r="AF74" s="81"/>
      <c r="AG74" s="74" t="n">
        <v>0.00029</v>
      </c>
      <c r="AH74" s="81"/>
      <c r="AI74" s="74" t="n">
        <v>0.00034</v>
      </c>
      <c r="AJ74" s="81"/>
      <c r="AK74" s="74" t="n">
        <v>0.00038</v>
      </c>
      <c r="AL74" s="81"/>
      <c r="AM74" s="74" t="n">
        <v>0.00041</v>
      </c>
      <c r="AN74" s="81"/>
      <c r="AO74" s="74" t="n">
        <v>0.00043</v>
      </c>
      <c r="AP74" s="81"/>
      <c r="AQ74" s="74" t="n">
        <v>0.00045</v>
      </c>
      <c r="AR74" s="81"/>
      <c r="AS74" s="74" t="n">
        <v>0.00047</v>
      </c>
      <c r="AT74" s="81"/>
      <c r="AU74" s="74" t="n">
        <v>0.00048</v>
      </c>
      <c r="AV74" s="81"/>
      <c r="AW74" s="74" t="n">
        <v>0.0005</v>
      </c>
      <c r="AX74" s="81"/>
      <c r="AY74" s="74" t="n">
        <v>0.00053</v>
      </c>
      <c r="AZ74" s="81"/>
      <c r="BA74" s="74" t="n">
        <v>0.00055</v>
      </c>
      <c r="BB74" s="81"/>
      <c r="BC74" s="74" t="n">
        <v>0.00059</v>
      </c>
      <c r="BD74" s="81"/>
      <c r="BE74" s="74" t="n">
        <v>0.00062</v>
      </c>
      <c r="BF74" s="81"/>
      <c r="BG74" s="74" t="n">
        <v>0.00067</v>
      </c>
      <c r="BH74" s="81"/>
      <c r="BI74" s="74" t="n">
        <v>0.00071</v>
      </c>
      <c r="BJ74" s="81"/>
      <c r="BK74" s="74" t="n">
        <v>0.00076</v>
      </c>
      <c r="BL74" s="81"/>
      <c r="BM74" s="74" t="n">
        <v>0.0008</v>
      </c>
      <c r="BN74" s="81"/>
      <c r="BO74" s="74" t="n">
        <v>0.00086</v>
      </c>
      <c r="BP74" s="81"/>
      <c r="BQ74" s="74" t="n">
        <v>0.00092</v>
      </c>
      <c r="BR74" s="81"/>
      <c r="BS74" s="74" t="n">
        <v>0.00098</v>
      </c>
      <c r="BT74" s="81"/>
      <c r="BU74" s="74" t="n">
        <v>0.00105</v>
      </c>
      <c r="BV74" s="81"/>
      <c r="BW74" s="74" t="n">
        <v>0.00113</v>
      </c>
      <c r="BX74" s="81"/>
      <c r="BY74" s="74" t="n">
        <v>0.00122</v>
      </c>
      <c r="BZ74" s="81"/>
      <c r="CA74" s="74" t="n">
        <v>0.00133</v>
      </c>
      <c r="CB74" s="81"/>
      <c r="CC74" s="74" t="n">
        <v>0.00145</v>
      </c>
      <c r="CD74" s="81"/>
      <c r="CE74" s="74" t="n">
        <v>0.00159</v>
      </c>
      <c r="CF74" s="81"/>
      <c r="CG74" s="74" t="n">
        <v>0.00174</v>
      </c>
      <c r="CH74" s="81"/>
      <c r="CI74" s="74" t="n">
        <v>0.00191</v>
      </c>
      <c r="CJ74" s="81"/>
      <c r="CK74" s="74" t="n">
        <v>0.00208</v>
      </c>
      <c r="CL74" s="81"/>
      <c r="CM74" s="74" t="n">
        <v>0.00226</v>
      </c>
      <c r="CN74" s="81"/>
      <c r="CO74" s="74" t="n">
        <v>0.00245</v>
      </c>
      <c r="CP74" s="81"/>
      <c r="CQ74" s="74" t="n">
        <v>0.00266</v>
      </c>
      <c r="CR74" s="81"/>
      <c r="CS74" s="74" t="n">
        <v>0.00288</v>
      </c>
      <c r="CT74" s="81"/>
      <c r="CU74" s="74" t="n">
        <v>0.00313</v>
      </c>
      <c r="CV74" s="81"/>
      <c r="CW74" s="74" t="n">
        <v>0.00341</v>
      </c>
      <c r="CX74" s="81"/>
      <c r="CY74" s="74" t="n">
        <v>0.00372</v>
      </c>
      <c r="CZ74" s="81"/>
      <c r="DA74" s="74" t="n">
        <v>0.00407</v>
      </c>
      <c r="DB74" s="81"/>
      <c r="DC74" s="74" t="n">
        <v>0.00446</v>
      </c>
      <c r="DD74" s="81"/>
      <c r="DE74" s="74" t="n">
        <v>0.0049</v>
      </c>
      <c r="DF74" s="81"/>
      <c r="DG74" s="74" t="n">
        <v>0.00539</v>
      </c>
      <c r="DH74" s="81"/>
      <c r="DI74" s="74" t="n">
        <v>0.00595</v>
      </c>
      <c r="DJ74" s="81"/>
      <c r="DK74" s="74" t="n">
        <v>0.00656</v>
      </c>
      <c r="DL74" s="81"/>
      <c r="DM74" s="74" t="n">
        <v>0.00725</v>
      </c>
      <c r="DN74" s="81"/>
      <c r="DO74" s="74" t="n">
        <v>0.00801</v>
      </c>
      <c r="DP74" s="81"/>
      <c r="DQ74" s="74" t="n">
        <v>0.00884</v>
      </c>
      <c r="DR74" s="81"/>
      <c r="DS74" s="74" t="n">
        <v>0.00975</v>
      </c>
      <c r="DT74" s="81"/>
      <c r="DU74" s="74" t="n">
        <v>0.01074</v>
      </c>
      <c r="DV74" s="81"/>
      <c r="DW74" s="74" t="n">
        <v>0.01182</v>
      </c>
      <c r="DX74" s="81"/>
      <c r="DY74" s="74" t="n">
        <v>0.01298</v>
      </c>
      <c r="DZ74" s="81"/>
      <c r="EA74" s="74" t="n">
        <v>0.01422</v>
      </c>
      <c r="EB74" s="81"/>
      <c r="EC74" s="74" t="n">
        <v>0.01556</v>
      </c>
      <c r="ED74" s="81"/>
      <c r="EE74" s="74" t="n">
        <v>0.017</v>
      </c>
      <c r="EF74" s="81"/>
      <c r="EG74" s="74" t="n">
        <v>0.01859</v>
      </c>
      <c r="EH74" s="81"/>
      <c r="EI74" s="74" t="n">
        <v>0.02037</v>
      </c>
      <c r="EJ74" s="81"/>
      <c r="EK74" s="74" t="n">
        <v>0.02237</v>
      </c>
      <c r="EL74" s="81"/>
      <c r="EM74" s="74" t="n">
        <v>0.02465</v>
      </c>
      <c r="EN74" s="81"/>
      <c r="EO74" s="74" t="n">
        <v>0.02725</v>
      </c>
      <c r="EP74" s="81"/>
      <c r="EQ74" s="74" t="n">
        <v>0.03021</v>
      </c>
      <c r="ER74" s="81"/>
      <c r="ES74" s="74" t="n">
        <v>0.03362</v>
      </c>
      <c r="ET74" s="81"/>
      <c r="EU74" s="74" t="n">
        <v>0.03759</v>
      </c>
      <c r="EV74" s="81"/>
      <c r="EW74" s="74" t="n">
        <v>0.04222</v>
      </c>
      <c r="EX74" s="81"/>
      <c r="EY74" s="74" t="n">
        <v>0.04764</v>
      </c>
      <c r="EZ74" s="81"/>
      <c r="FA74" s="74" t="n">
        <v>0.05396</v>
      </c>
      <c r="FB74" s="81"/>
      <c r="FC74" s="74" t="n">
        <v>0.06138</v>
      </c>
      <c r="FD74" s="82" t="n">
        <f aca="false">AVERAGE(C74:FC75)</f>
        <v>0.00567541666666667</v>
      </c>
    </row>
    <row r="75" customFormat="false" ht="12.8" hidden="false" customHeight="false" outlineLevel="0" collapsed="false">
      <c r="A75" s="71" t="s">
        <v>301</v>
      </c>
      <c r="B75" s="71" t="s">
        <v>449</v>
      </c>
      <c r="C75" s="76" t="n">
        <v>0.00136</v>
      </c>
      <c r="D75" s="76" t="n">
        <v>0.00018</v>
      </c>
      <c r="E75" s="76" t="n">
        <v>5E-005</v>
      </c>
      <c r="F75" s="76" t="n">
        <v>4E-005</v>
      </c>
      <c r="G75" s="76" t="n">
        <v>4E-005</v>
      </c>
      <c r="H75" s="76" t="n">
        <v>3E-005</v>
      </c>
      <c r="I75" s="76" t="n">
        <v>3E-005</v>
      </c>
      <c r="J75" s="76" t="n">
        <v>3E-005</v>
      </c>
      <c r="K75" s="76" t="n">
        <v>3E-005</v>
      </c>
      <c r="L75" s="76" t="n">
        <v>3E-005</v>
      </c>
      <c r="M75" s="73"/>
      <c r="N75" s="76" t="n">
        <v>4E-005</v>
      </c>
      <c r="O75" s="73"/>
      <c r="P75" s="76" t="n">
        <v>4E-005</v>
      </c>
      <c r="Q75" s="73"/>
      <c r="R75" s="76" t="n">
        <v>5E-005</v>
      </c>
      <c r="S75" s="73"/>
      <c r="T75" s="76" t="n">
        <v>6E-005</v>
      </c>
      <c r="U75" s="73"/>
      <c r="V75" s="76" t="n">
        <v>7E-005</v>
      </c>
      <c r="W75" s="73"/>
      <c r="X75" s="76" t="n">
        <v>7E-005</v>
      </c>
      <c r="Y75" s="73"/>
      <c r="Z75" s="76" t="n">
        <v>8E-005</v>
      </c>
      <c r="AA75" s="76" t="n">
        <v>9E-005</v>
      </c>
      <c r="AB75" s="73"/>
      <c r="AC75" s="76" t="n">
        <v>0.0001</v>
      </c>
      <c r="AD75" s="73"/>
      <c r="AE75" s="76" t="n">
        <v>0.00011</v>
      </c>
      <c r="AF75" s="73"/>
      <c r="AG75" s="76" t="n">
        <v>0.00011</v>
      </c>
      <c r="AH75" s="73"/>
      <c r="AI75" s="76" t="n">
        <v>0.00012</v>
      </c>
      <c r="AJ75" s="73"/>
      <c r="AK75" s="76" t="n">
        <v>0.00013</v>
      </c>
      <c r="AL75" s="73"/>
      <c r="AM75" s="76" t="n">
        <v>0.00014</v>
      </c>
      <c r="AN75" s="73"/>
      <c r="AO75" s="76" t="n">
        <v>0.00014</v>
      </c>
      <c r="AP75" s="73"/>
      <c r="AQ75" s="76" t="n">
        <v>0.00015</v>
      </c>
      <c r="AR75" s="73"/>
      <c r="AS75" s="76" t="n">
        <v>0.00016</v>
      </c>
      <c r="AT75" s="73"/>
      <c r="AU75" s="76" t="n">
        <v>0.00016</v>
      </c>
      <c r="AV75" s="73"/>
      <c r="AW75" s="76" t="n">
        <v>0.00017</v>
      </c>
      <c r="AX75" s="73"/>
      <c r="AY75" s="76" t="n">
        <v>0.00018</v>
      </c>
      <c r="AZ75" s="73"/>
      <c r="BA75" s="76" t="n">
        <v>0.0002</v>
      </c>
      <c r="BB75" s="73"/>
      <c r="BC75" s="76" t="n">
        <v>0.00021</v>
      </c>
      <c r="BD75" s="73"/>
      <c r="BE75" s="76" t="n">
        <v>0.00022</v>
      </c>
      <c r="BF75" s="73"/>
      <c r="BG75" s="76" t="n">
        <v>0.00024</v>
      </c>
      <c r="BH75" s="73"/>
      <c r="BI75" s="76" t="n">
        <v>0.00027</v>
      </c>
      <c r="BJ75" s="73"/>
      <c r="BK75" s="76" t="n">
        <v>0.00029</v>
      </c>
      <c r="BL75" s="73"/>
      <c r="BM75" s="76" t="n">
        <v>0.00032</v>
      </c>
      <c r="BN75" s="73"/>
      <c r="BO75" s="76" t="n">
        <v>0.00036</v>
      </c>
      <c r="BP75" s="73"/>
      <c r="BQ75" s="76" t="n">
        <v>0.00039</v>
      </c>
      <c r="BR75" s="73"/>
      <c r="BS75" s="76" t="n">
        <v>0.00044</v>
      </c>
      <c r="BT75" s="73"/>
      <c r="BU75" s="76" t="n">
        <v>0.00048</v>
      </c>
      <c r="BV75" s="73"/>
      <c r="BW75" s="76" t="n">
        <v>0.00054</v>
      </c>
      <c r="BX75" s="73"/>
      <c r="BY75" s="76" t="n">
        <v>0.00059</v>
      </c>
      <c r="BZ75" s="73"/>
      <c r="CA75" s="76" t="n">
        <v>0.00066</v>
      </c>
      <c r="CB75" s="73"/>
      <c r="CC75" s="76" t="n">
        <v>0.00073</v>
      </c>
      <c r="CD75" s="73"/>
      <c r="CE75" s="76" t="n">
        <v>0.0008</v>
      </c>
      <c r="CF75" s="73"/>
      <c r="CG75" s="76" t="n">
        <v>0.00088</v>
      </c>
      <c r="CH75" s="73"/>
      <c r="CI75" s="76" t="n">
        <v>0.00096</v>
      </c>
      <c r="CJ75" s="73"/>
      <c r="CK75" s="76" t="n">
        <v>0.00105</v>
      </c>
      <c r="CL75" s="73"/>
      <c r="CM75" s="76" t="n">
        <v>0.00114</v>
      </c>
      <c r="CN75" s="73"/>
      <c r="CO75" s="76" t="n">
        <v>0.00125</v>
      </c>
      <c r="CP75" s="73"/>
      <c r="CQ75" s="76" t="n">
        <v>0.00135</v>
      </c>
      <c r="CR75" s="73"/>
      <c r="CS75" s="76" t="n">
        <v>0.00148</v>
      </c>
      <c r="CT75" s="73"/>
      <c r="CU75" s="76" t="n">
        <v>0.00161</v>
      </c>
      <c r="CV75" s="73"/>
      <c r="CW75" s="76" t="n">
        <v>0.00176</v>
      </c>
      <c r="CX75" s="73"/>
      <c r="CY75" s="76" t="n">
        <v>0.00192</v>
      </c>
      <c r="CZ75" s="73"/>
      <c r="DA75" s="76" t="n">
        <v>0.0021</v>
      </c>
      <c r="DB75" s="73"/>
      <c r="DC75" s="76" t="n">
        <v>0.00229</v>
      </c>
      <c r="DD75" s="73"/>
      <c r="DE75" s="76" t="n">
        <v>0.0025</v>
      </c>
      <c r="DF75" s="73"/>
      <c r="DG75" s="76" t="n">
        <v>0.00272</v>
      </c>
      <c r="DH75" s="73"/>
      <c r="DI75" s="76" t="n">
        <v>0.00296</v>
      </c>
      <c r="DJ75" s="73"/>
      <c r="DK75" s="76" t="n">
        <v>0.00322</v>
      </c>
      <c r="DL75" s="73"/>
      <c r="DM75" s="76" t="n">
        <v>0.00351</v>
      </c>
      <c r="DN75" s="73"/>
      <c r="DO75" s="76" t="n">
        <v>0.00384</v>
      </c>
      <c r="DP75" s="73"/>
      <c r="DQ75" s="76" t="n">
        <v>0.00421</v>
      </c>
      <c r="DR75" s="73"/>
      <c r="DS75" s="76" t="n">
        <v>0.00463</v>
      </c>
      <c r="DT75" s="73"/>
      <c r="DU75" s="76" t="n">
        <v>0.0051</v>
      </c>
      <c r="DV75" s="73"/>
      <c r="DW75" s="76" t="n">
        <v>0.00561</v>
      </c>
      <c r="DX75" s="73"/>
      <c r="DY75" s="76" t="n">
        <v>0.00618</v>
      </c>
      <c r="DZ75" s="73"/>
      <c r="EA75" s="76" t="n">
        <v>0.00681</v>
      </c>
      <c r="EB75" s="73"/>
      <c r="EC75" s="76" t="n">
        <v>0.00751</v>
      </c>
      <c r="ED75" s="73"/>
      <c r="EE75" s="76" t="n">
        <v>0.0083</v>
      </c>
      <c r="EF75" s="73"/>
      <c r="EG75" s="76" t="n">
        <v>0.00919</v>
      </c>
      <c r="EH75" s="73"/>
      <c r="EI75" s="76" t="n">
        <v>0.01023</v>
      </c>
      <c r="EJ75" s="73"/>
      <c r="EK75" s="76" t="n">
        <v>0.01144</v>
      </c>
      <c r="EL75" s="73"/>
      <c r="EM75" s="76" t="n">
        <v>0.01286</v>
      </c>
      <c r="EN75" s="73"/>
      <c r="EO75" s="76" t="n">
        <v>0.01452</v>
      </c>
      <c r="EP75" s="73"/>
      <c r="EQ75" s="76" t="n">
        <v>0.01648</v>
      </c>
      <c r="ER75" s="73"/>
      <c r="ES75" s="76" t="n">
        <v>0.01879</v>
      </c>
      <c r="ET75" s="73"/>
      <c r="EU75" s="76" t="n">
        <v>0.02154</v>
      </c>
      <c r="EV75" s="73"/>
      <c r="EW75" s="76" t="n">
        <v>0.02484</v>
      </c>
      <c r="EX75" s="73"/>
      <c r="EY75" s="76" t="n">
        <v>0.02879</v>
      </c>
      <c r="EZ75" s="73"/>
      <c r="FA75" s="76" t="n">
        <v>0.03352</v>
      </c>
      <c r="FB75" s="73"/>
      <c r="FC75" s="76" t="n">
        <v>0.0392</v>
      </c>
      <c r="FD75" s="82"/>
    </row>
    <row r="76" customFormat="false" ht="12.8" hidden="false" customHeight="false" outlineLevel="0" collapsed="false">
      <c r="A76" s="71" t="s">
        <v>302</v>
      </c>
      <c r="B76" s="71" t="s">
        <v>448</v>
      </c>
      <c r="C76" s="74" t="n">
        <v>0.00144</v>
      </c>
      <c r="D76" s="74" t="n">
        <v>0.00024</v>
      </c>
      <c r="E76" s="74" t="n">
        <v>6E-005</v>
      </c>
      <c r="F76" s="74" t="n">
        <v>5E-005</v>
      </c>
      <c r="G76" s="74" t="n">
        <v>4E-005</v>
      </c>
      <c r="H76" s="74" t="n">
        <v>4E-005</v>
      </c>
      <c r="I76" s="74" t="n">
        <v>3E-005</v>
      </c>
      <c r="J76" s="74" t="n">
        <v>3E-005</v>
      </c>
      <c r="K76" s="74" t="n">
        <v>3E-005</v>
      </c>
      <c r="L76" s="74" t="n">
        <v>4E-005</v>
      </c>
      <c r="M76" s="81"/>
      <c r="N76" s="74" t="n">
        <v>4E-005</v>
      </c>
      <c r="O76" s="81"/>
      <c r="P76" s="74" t="n">
        <v>5E-005</v>
      </c>
      <c r="Q76" s="81"/>
      <c r="R76" s="74" t="n">
        <v>7E-005</v>
      </c>
      <c r="S76" s="81"/>
      <c r="T76" s="74" t="n">
        <v>8E-005</v>
      </c>
      <c r="U76" s="81"/>
      <c r="V76" s="74" t="n">
        <v>0.00011</v>
      </c>
      <c r="W76" s="81"/>
      <c r="X76" s="74" t="n">
        <v>0.00013</v>
      </c>
      <c r="Y76" s="81"/>
      <c r="Z76" s="74" t="n">
        <v>0.00015</v>
      </c>
      <c r="AA76" s="74" t="n">
        <v>0.00018</v>
      </c>
      <c r="AB76" s="81"/>
      <c r="AC76" s="74" t="n">
        <v>0.0002</v>
      </c>
      <c r="AD76" s="81"/>
      <c r="AE76" s="74" t="n">
        <v>0.00024</v>
      </c>
      <c r="AF76" s="81"/>
      <c r="AG76" s="74" t="n">
        <v>0.00029</v>
      </c>
      <c r="AH76" s="81"/>
      <c r="AI76" s="74" t="n">
        <v>0.00033</v>
      </c>
      <c r="AJ76" s="81"/>
      <c r="AK76" s="74" t="n">
        <v>0.00037</v>
      </c>
      <c r="AL76" s="81"/>
      <c r="AM76" s="74" t="n">
        <v>0.0004</v>
      </c>
      <c r="AN76" s="81"/>
      <c r="AO76" s="74" t="n">
        <v>0.00043</v>
      </c>
      <c r="AP76" s="81"/>
      <c r="AQ76" s="74" t="n">
        <v>0.00044</v>
      </c>
      <c r="AR76" s="81"/>
      <c r="AS76" s="74" t="n">
        <v>0.00046</v>
      </c>
      <c r="AT76" s="81"/>
      <c r="AU76" s="74" t="n">
        <v>0.00048</v>
      </c>
      <c r="AV76" s="81"/>
      <c r="AW76" s="74" t="n">
        <v>0.0005</v>
      </c>
      <c r="AX76" s="81"/>
      <c r="AY76" s="74" t="n">
        <v>0.00052</v>
      </c>
      <c r="AZ76" s="81"/>
      <c r="BA76" s="74" t="n">
        <v>0.00055</v>
      </c>
      <c r="BB76" s="81"/>
      <c r="BC76" s="74" t="n">
        <v>0.00058</v>
      </c>
      <c r="BD76" s="81"/>
      <c r="BE76" s="74" t="n">
        <v>0.00061</v>
      </c>
      <c r="BF76" s="81"/>
      <c r="BG76" s="74" t="n">
        <v>0.00066</v>
      </c>
      <c r="BH76" s="81"/>
      <c r="BI76" s="74" t="n">
        <v>0.0007</v>
      </c>
      <c r="BJ76" s="81"/>
      <c r="BK76" s="74" t="n">
        <v>0.00075</v>
      </c>
      <c r="BL76" s="81"/>
      <c r="BM76" s="74" t="n">
        <v>0.00079</v>
      </c>
      <c r="BN76" s="81"/>
      <c r="BO76" s="74" t="n">
        <v>0.00085</v>
      </c>
      <c r="BP76" s="81"/>
      <c r="BQ76" s="74" t="n">
        <v>0.00091</v>
      </c>
      <c r="BR76" s="81"/>
      <c r="BS76" s="74" t="n">
        <v>0.00097</v>
      </c>
      <c r="BT76" s="81"/>
      <c r="BU76" s="74" t="n">
        <v>0.00104</v>
      </c>
      <c r="BV76" s="81"/>
      <c r="BW76" s="74" t="n">
        <v>0.00112</v>
      </c>
      <c r="BX76" s="81"/>
      <c r="BY76" s="74" t="n">
        <v>0.00121</v>
      </c>
      <c r="BZ76" s="81"/>
      <c r="CA76" s="74" t="n">
        <v>0.00131</v>
      </c>
      <c r="CB76" s="81"/>
      <c r="CC76" s="74" t="n">
        <v>0.00143</v>
      </c>
      <c r="CD76" s="81"/>
      <c r="CE76" s="74" t="n">
        <v>0.00157</v>
      </c>
      <c r="CF76" s="81"/>
      <c r="CG76" s="74" t="n">
        <v>0.00172</v>
      </c>
      <c r="CH76" s="81"/>
      <c r="CI76" s="74" t="n">
        <v>0.00188</v>
      </c>
      <c r="CJ76" s="81"/>
      <c r="CK76" s="74" t="n">
        <v>0.00205</v>
      </c>
      <c r="CL76" s="81"/>
      <c r="CM76" s="74" t="n">
        <v>0.00223</v>
      </c>
      <c r="CN76" s="81"/>
      <c r="CO76" s="74" t="n">
        <v>0.00241</v>
      </c>
      <c r="CP76" s="81"/>
      <c r="CQ76" s="74" t="n">
        <v>0.00261</v>
      </c>
      <c r="CR76" s="81"/>
      <c r="CS76" s="74" t="n">
        <v>0.00283</v>
      </c>
      <c r="CT76" s="81"/>
      <c r="CU76" s="74" t="n">
        <v>0.00307</v>
      </c>
      <c r="CV76" s="81"/>
      <c r="CW76" s="74" t="n">
        <v>0.00334</v>
      </c>
      <c r="CX76" s="81"/>
      <c r="CY76" s="74" t="n">
        <v>0.00364</v>
      </c>
      <c r="CZ76" s="81"/>
      <c r="DA76" s="74" t="n">
        <v>0.00399</v>
      </c>
      <c r="DB76" s="81"/>
      <c r="DC76" s="74" t="n">
        <v>0.00437</v>
      </c>
      <c r="DD76" s="81"/>
      <c r="DE76" s="74" t="n">
        <v>0.0048</v>
      </c>
      <c r="DF76" s="81"/>
      <c r="DG76" s="74" t="n">
        <v>0.00528</v>
      </c>
      <c r="DH76" s="81"/>
      <c r="DI76" s="74" t="n">
        <v>0.00582</v>
      </c>
      <c r="DJ76" s="81"/>
      <c r="DK76" s="74" t="n">
        <v>0.00642</v>
      </c>
      <c r="DL76" s="81"/>
      <c r="DM76" s="74" t="n">
        <v>0.00709</v>
      </c>
      <c r="DN76" s="81"/>
      <c r="DO76" s="74" t="n">
        <v>0.00783</v>
      </c>
      <c r="DP76" s="81"/>
      <c r="DQ76" s="74" t="n">
        <v>0.00865</v>
      </c>
      <c r="DR76" s="81"/>
      <c r="DS76" s="74" t="n">
        <v>0.00954</v>
      </c>
      <c r="DT76" s="81"/>
      <c r="DU76" s="74" t="n">
        <v>0.01051</v>
      </c>
      <c r="DV76" s="81"/>
      <c r="DW76" s="74" t="n">
        <v>0.01157</v>
      </c>
      <c r="DX76" s="81"/>
      <c r="DY76" s="74" t="n">
        <v>0.01271</v>
      </c>
      <c r="DZ76" s="81"/>
      <c r="EA76" s="74" t="n">
        <v>0.01393</v>
      </c>
      <c r="EB76" s="81"/>
      <c r="EC76" s="74" t="n">
        <v>0.01523</v>
      </c>
      <c r="ED76" s="81"/>
      <c r="EE76" s="74" t="n">
        <v>0.01665</v>
      </c>
      <c r="EF76" s="81"/>
      <c r="EG76" s="74" t="n">
        <v>0.01821</v>
      </c>
      <c r="EH76" s="81"/>
      <c r="EI76" s="74" t="n">
        <v>0.01995</v>
      </c>
      <c r="EJ76" s="81"/>
      <c r="EK76" s="74" t="n">
        <v>0.02193</v>
      </c>
      <c r="EL76" s="81"/>
      <c r="EM76" s="74" t="n">
        <v>0.02417</v>
      </c>
      <c r="EN76" s="81"/>
      <c r="EO76" s="74" t="n">
        <v>0.02672</v>
      </c>
      <c r="EP76" s="81"/>
      <c r="EQ76" s="74" t="n">
        <v>0.02963</v>
      </c>
      <c r="ER76" s="81"/>
      <c r="ES76" s="74" t="n">
        <v>0.03299</v>
      </c>
      <c r="ET76" s="81"/>
      <c r="EU76" s="74" t="n">
        <v>0.0369</v>
      </c>
      <c r="EV76" s="81"/>
      <c r="EW76" s="74" t="n">
        <v>0.04148</v>
      </c>
      <c r="EX76" s="81"/>
      <c r="EY76" s="74" t="n">
        <v>0.04682</v>
      </c>
      <c r="EZ76" s="81"/>
      <c r="FA76" s="74" t="n">
        <v>0.05308</v>
      </c>
      <c r="FB76" s="81"/>
      <c r="FC76" s="74" t="n">
        <v>0.06042</v>
      </c>
      <c r="FD76" s="82" t="n">
        <f aca="false">AVERAGE(C76:FC77)</f>
        <v>0.00556779761904762</v>
      </c>
    </row>
    <row r="77" customFormat="false" ht="12.8" hidden="false" customHeight="false" outlineLevel="0" collapsed="false">
      <c r="A77" s="71" t="s">
        <v>302</v>
      </c>
      <c r="B77" s="71" t="s">
        <v>449</v>
      </c>
      <c r="C77" s="76" t="n">
        <v>0.00131</v>
      </c>
      <c r="D77" s="76" t="n">
        <v>0.00017</v>
      </c>
      <c r="E77" s="76" t="n">
        <v>5E-005</v>
      </c>
      <c r="F77" s="76" t="n">
        <v>4E-005</v>
      </c>
      <c r="G77" s="76" t="n">
        <v>3E-005</v>
      </c>
      <c r="H77" s="76" t="n">
        <v>3E-005</v>
      </c>
      <c r="I77" s="76" t="n">
        <v>3E-005</v>
      </c>
      <c r="J77" s="76" t="n">
        <v>3E-005</v>
      </c>
      <c r="K77" s="76" t="n">
        <v>3E-005</v>
      </c>
      <c r="L77" s="76" t="n">
        <v>3E-005</v>
      </c>
      <c r="M77" s="73"/>
      <c r="N77" s="76" t="n">
        <v>4E-005</v>
      </c>
      <c r="O77" s="73"/>
      <c r="P77" s="76" t="n">
        <v>4E-005</v>
      </c>
      <c r="Q77" s="73"/>
      <c r="R77" s="76" t="n">
        <v>5E-005</v>
      </c>
      <c r="S77" s="73"/>
      <c r="T77" s="76" t="n">
        <v>6E-005</v>
      </c>
      <c r="U77" s="73"/>
      <c r="V77" s="76" t="n">
        <v>7E-005</v>
      </c>
      <c r="W77" s="73"/>
      <c r="X77" s="76" t="n">
        <v>7E-005</v>
      </c>
      <c r="Y77" s="73"/>
      <c r="Z77" s="76" t="n">
        <v>8E-005</v>
      </c>
      <c r="AA77" s="76" t="n">
        <v>9E-005</v>
      </c>
      <c r="AB77" s="73"/>
      <c r="AC77" s="76" t="n">
        <v>9E-005</v>
      </c>
      <c r="AD77" s="73"/>
      <c r="AE77" s="76" t="n">
        <v>0.0001</v>
      </c>
      <c r="AF77" s="73"/>
      <c r="AG77" s="76" t="n">
        <v>0.00011</v>
      </c>
      <c r="AH77" s="73"/>
      <c r="AI77" s="76" t="n">
        <v>0.00012</v>
      </c>
      <c r="AJ77" s="73"/>
      <c r="AK77" s="76" t="n">
        <v>0.00013</v>
      </c>
      <c r="AL77" s="73"/>
      <c r="AM77" s="76" t="n">
        <v>0.00014</v>
      </c>
      <c r="AN77" s="73"/>
      <c r="AO77" s="76" t="n">
        <v>0.00014</v>
      </c>
      <c r="AP77" s="73"/>
      <c r="AQ77" s="76" t="n">
        <v>0.00015</v>
      </c>
      <c r="AR77" s="73"/>
      <c r="AS77" s="76" t="n">
        <v>0.00015</v>
      </c>
      <c r="AT77" s="73"/>
      <c r="AU77" s="76" t="n">
        <v>0.00016</v>
      </c>
      <c r="AV77" s="73"/>
      <c r="AW77" s="76" t="n">
        <v>0.00017</v>
      </c>
      <c r="AX77" s="73"/>
      <c r="AY77" s="76" t="n">
        <v>0.00018</v>
      </c>
      <c r="AZ77" s="73"/>
      <c r="BA77" s="76" t="n">
        <v>0.00019</v>
      </c>
      <c r="BB77" s="73"/>
      <c r="BC77" s="76" t="n">
        <v>0.00021</v>
      </c>
      <c r="BD77" s="73"/>
      <c r="BE77" s="76" t="n">
        <v>0.00022</v>
      </c>
      <c r="BF77" s="73"/>
      <c r="BG77" s="76" t="n">
        <v>0.00024</v>
      </c>
      <c r="BH77" s="73"/>
      <c r="BI77" s="76" t="n">
        <v>0.00026</v>
      </c>
      <c r="BJ77" s="73"/>
      <c r="BK77" s="76" t="n">
        <v>0.00029</v>
      </c>
      <c r="BL77" s="73"/>
      <c r="BM77" s="76" t="n">
        <v>0.00032</v>
      </c>
      <c r="BN77" s="73"/>
      <c r="BO77" s="76" t="n">
        <v>0.00035</v>
      </c>
      <c r="BP77" s="73"/>
      <c r="BQ77" s="76" t="n">
        <v>0.00039</v>
      </c>
      <c r="BR77" s="73"/>
      <c r="BS77" s="76" t="n">
        <v>0.00043</v>
      </c>
      <c r="BT77" s="73"/>
      <c r="BU77" s="76" t="n">
        <v>0.00048</v>
      </c>
      <c r="BV77" s="73"/>
      <c r="BW77" s="76" t="n">
        <v>0.00053</v>
      </c>
      <c r="BX77" s="73"/>
      <c r="BY77" s="76" t="n">
        <v>0.00059</v>
      </c>
      <c r="BZ77" s="73"/>
      <c r="CA77" s="76" t="n">
        <v>0.00065</v>
      </c>
      <c r="CB77" s="73"/>
      <c r="CC77" s="76" t="n">
        <v>0.00072</v>
      </c>
      <c r="CD77" s="73"/>
      <c r="CE77" s="76" t="n">
        <v>0.00079</v>
      </c>
      <c r="CF77" s="73"/>
      <c r="CG77" s="76" t="n">
        <v>0.00087</v>
      </c>
      <c r="CH77" s="73"/>
      <c r="CI77" s="76" t="n">
        <v>0.00095</v>
      </c>
      <c r="CJ77" s="73"/>
      <c r="CK77" s="76" t="n">
        <v>0.00104</v>
      </c>
      <c r="CL77" s="73"/>
      <c r="CM77" s="76" t="n">
        <v>0.00113</v>
      </c>
      <c r="CN77" s="73"/>
      <c r="CO77" s="76" t="n">
        <v>0.00123</v>
      </c>
      <c r="CP77" s="73"/>
      <c r="CQ77" s="76" t="n">
        <v>0.00134</v>
      </c>
      <c r="CR77" s="73"/>
      <c r="CS77" s="76" t="n">
        <v>0.00145</v>
      </c>
      <c r="CT77" s="73"/>
      <c r="CU77" s="76" t="n">
        <v>0.00159</v>
      </c>
      <c r="CV77" s="73"/>
      <c r="CW77" s="76" t="n">
        <v>0.00173</v>
      </c>
      <c r="CX77" s="73"/>
      <c r="CY77" s="76" t="n">
        <v>0.00189</v>
      </c>
      <c r="CZ77" s="73"/>
      <c r="DA77" s="76" t="n">
        <v>0.00207</v>
      </c>
      <c r="DB77" s="73"/>
      <c r="DC77" s="76" t="n">
        <v>0.00226</v>
      </c>
      <c r="DD77" s="73"/>
      <c r="DE77" s="76" t="n">
        <v>0.00246</v>
      </c>
      <c r="DF77" s="73"/>
      <c r="DG77" s="76" t="n">
        <v>0.00267</v>
      </c>
      <c r="DH77" s="73"/>
      <c r="DI77" s="76" t="n">
        <v>0.0029</v>
      </c>
      <c r="DJ77" s="73"/>
      <c r="DK77" s="76" t="n">
        <v>0.00316</v>
      </c>
      <c r="DL77" s="73"/>
      <c r="DM77" s="76" t="n">
        <v>0.00344</v>
      </c>
      <c r="DN77" s="73"/>
      <c r="DO77" s="76" t="n">
        <v>0.00376</v>
      </c>
      <c r="DP77" s="73"/>
      <c r="DQ77" s="76" t="n">
        <v>0.00413</v>
      </c>
      <c r="DR77" s="73"/>
      <c r="DS77" s="76" t="n">
        <v>0.00454</v>
      </c>
      <c r="DT77" s="73"/>
      <c r="DU77" s="76" t="n">
        <v>0.00499</v>
      </c>
      <c r="DV77" s="73"/>
      <c r="DW77" s="76" t="n">
        <v>0.0055</v>
      </c>
      <c r="DX77" s="73"/>
      <c r="DY77" s="76" t="n">
        <v>0.00605</v>
      </c>
      <c r="DZ77" s="73"/>
      <c r="EA77" s="76" t="n">
        <v>0.00667</v>
      </c>
      <c r="EB77" s="73"/>
      <c r="EC77" s="76" t="n">
        <v>0.00735</v>
      </c>
      <c r="ED77" s="73"/>
      <c r="EE77" s="76" t="n">
        <v>0.00812</v>
      </c>
      <c r="EF77" s="73"/>
      <c r="EG77" s="76" t="n">
        <v>0.009</v>
      </c>
      <c r="EH77" s="73"/>
      <c r="EI77" s="76" t="n">
        <v>0.01002</v>
      </c>
      <c r="EJ77" s="73"/>
      <c r="EK77" s="76" t="n">
        <v>0.0112</v>
      </c>
      <c r="EL77" s="73"/>
      <c r="EM77" s="76" t="n">
        <v>0.01259</v>
      </c>
      <c r="EN77" s="73"/>
      <c r="EO77" s="76" t="n">
        <v>0.01421</v>
      </c>
      <c r="EP77" s="73"/>
      <c r="EQ77" s="76" t="n">
        <v>0.01613</v>
      </c>
      <c r="ER77" s="73"/>
      <c r="ES77" s="76" t="n">
        <v>0.0184</v>
      </c>
      <c r="ET77" s="73"/>
      <c r="EU77" s="76" t="n">
        <v>0.0211</v>
      </c>
      <c r="EV77" s="73"/>
      <c r="EW77" s="76" t="n">
        <v>0.02434</v>
      </c>
      <c r="EX77" s="73"/>
      <c r="EY77" s="76" t="n">
        <v>0.02822</v>
      </c>
      <c r="EZ77" s="73"/>
      <c r="FA77" s="76" t="n">
        <v>0.03288</v>
      </c>
      <c r="FB77" s="73"/>
      <c r="FC77" s="76" t="n">
        <v>0.03847</v>
      </c>
      <c r="FD77" s="82"/>
    </row>
    <row r="78" customFormat="false" ht="12.8" hidden="false" customHeight="false" outlineLevel="0" collapsed="false">
      <c r="A78" s="71" t="s">
        <v>303</v>
      </c>
      <c r="B78" s="71" t="s">
        <v>448</v>
      </c>
      <c r="C78" s="74" t="n">
        <v>0.00139</v>
      </c>
      <c r="D78" s="74" t="n">
        <v>0.00023</v>
      </c>
      <c r="E78" s="74" t="n">
        <v>6E-005</v>
      </c>
      <c r="F78" s="74" t="n">
        <v>5E-005</v>
      </c>
      <c r="G78" s="74" t="n">
        <v>4E-005</v>
      </c>
      <c r="H78" s="74" t="n">
        <v>3E-005</v>
      </c>
      <c r="I78" s="74" t="n">
        <v>3E-005</v>
      </c>
      <c r="J78" s="74" t="n">
        <v>3E-005</v>
      </c>
      <c r="K78" s="74" t="n">
        <v>3E-005</v>
      </c>
      <c r="L78" s="74" t="n">
        <v>3E-005</v>
      </c>
      <c r="M78" s="81"/>
      <c r="N78" s="74" t="n">
        <v>4E-005</v>
      </c>
      <c r="O78" s="81"/>
      <c r="P78" s="74" t="n">
        <v>5E-005</v>
      </c>
      <c r="Q78" s="81"/>
      <c r="R78" s="74" t="n">
        <v>6E-005</v>
      </c>
      <c r="S78" s="81"/>
      <c r="T78" s="74" t="n">
        <v>8E-005</v>
      </c>
      <c r="U78" s="81"/>
      <c r="V78" s="74" t="n">
        <v>0.0001</v>
      </c>
      <c r="W78" s="81"/>
      <c r="X78" s="74" t="n">
        <v>0.00013</v>
      </c>
      <c r="Y78" s="81"/>
      <c r="Z78" s="74" t="n">
        <v>0.00015</v>
      </c>
      <c r="AA78" s="74" t="n">
        <v>0.00017</v>
      </c>
      <c r="AB78" s="81"/>
      <c r="AC78" s="74" t="n">
        <v>0.0002</v>
      </c>
      <c r="AD78" s="81"/>
      <c r="AE78" s="74" t="n">
        <v>0.00024</v>
      </c>
      <c r="AF78" s="81"/>
      <c r="AG78" s="74" t="n">
        <v>0.00028</v>
      </c>
      <c r="AH78" s="81"/>
      <c r="AI78" s="74" t="n">
        <v>0.00032</v>
      </c>
      <c r="AJ78" s="81"/>
      <c r="AK78" s="74" t="n">
        <v>0.00036</v>
      </c>
      <c r="AL78" s="81"/>
      <c r="AM78" s="74" t="n">
        <v>0.0004</v>
      </c>
      <c r="AN78" s="81"/>
      <c r="AO78" s="74" t="n">
        <v>0.00042</v>
      </c>
      <c r="AP78" s="81"/>
      <c r="AQ78" s="74" t="n">
        <v>0.00044</v>
      </c>
      <c r="AR78" s="81"/>
      <c r="AS78" s="74" t="n">
        <v>0.00045</v>
      </c>
      <c r="AT78" s="81"/>
      <c r="AU78" s="74" t="n">
        <v>0.00047</v>
      </c>
      <c r="AV78" s="81"/>
      <c r="AW78" s="74" t="n">
        <v>0.00049</v>
      </c>
      <c r="AX78" s="81"/>
      <c r="AY78" s="74" t="n">
        <v>0.00051</v>
      </c>
      <c r="AZ78" s="81"/>
      <c r="BA78" s="74" t="n">
        <v>0.00054</v>
      </c>
      <c r="BB78" s="81"/>
      <c r="BC78" s="74" t="n">
        <v>0.00057</v>
      </c>
      <c r="BD78" s="81"/>
      <c r="BE78" s="74" t="n">
        <v>0.00061</v>
      </c>
      <c r="BF78" s="81"/>
      <c r="BG78" s="74" t="n">
        <v>0.00065</v>
      </c>
      <c r="BH78" s="81"/>
      <c r="BI78" s="74" t="n">
        <v>0.00069</v>
      </c>
      <c r="BJ78" s="81"/>
      <c r="BK78" s="74" t="n">
        <v>0.00074</v>
      </c>
      <c r="BL78" s="81"/>
      <c r="BM78" s="74" t="n">
        <v>0.00078</v>
      </c>
      <c r="BN78" s="81"/>
      <c r="BO78" s="74" t="n">
        <v>0.00084</v>
      </c>
      <c r="BP78" s="81"/>
      <c r="BQ78" s="74" t="n">
        <v>0.0009</v>
      </c>
      <c r="BR78" s="81"/>
      <c r="BS78" s="74" t="n">
        <v>0.00096</v>
      </c>
      <c r="BT78" s="81"/>
      <c r="BU78" s="74" t="n">
        <v>0.00102</v>
      </c>
      <c r="BV78" s="81"/>
      <c r="BW78" s="74" t="n">
        <v>0.0011</v>
      </c>
      <c r="BX78" s="81"/>
      <c r="BY78" s="74" t="n">
        <v>0.00119</v>
      </c>
      <c r="BZ78" s="81"/>
      <c r="CA78" s="74" t="n">
        <v>0.00129</v>
      </c>
      <c r="CB78" s="81"/>
      <c r="CC78" s="74" t="n">
        <v>0.00141</v>
      </c>
      <c r="CD78" s="81"/>
      <c r="CE78" s="74" t="n">
        <v>0.00154</v>
      </c>
      <c r="CF78" s="81"/>
      <c r="CG78" s="74" t="n">
        <v>0.00169</v>
      </c>
      <c r="CH78" s="81"/>
      <c r="CI78" s="74" t="n">
        <v>0.00185</v>
      </c>
      <c r="CJ78" s="81"/>
      <c r="CK78" s="74" t="n">
        <v>0.00202</v>
      </c>
      <c r="CL78" s="81"/>
      <c r="CM78" s="74" t="n">
        <v>0.00219</v>
      </c>
      <c r="CN78" s="81"/>
      <c r="CO78" s="74" t="n">
        <v>0.00237</v>
      </c>
      <c r="CP78" s="81"/>
      <c r="CQ78" s="74" t="n">
        <v>0.00256</v>
      </c>
      <c r="CR78" s="81"/>
      <c r="CS78" s="74" t="n">
        <v>0.00278</v>
      </c>
      <c r="CT78" s="81"/>
      <c r="CU78" s="74" t="n">
        <v>0.00301</v>
      </c>
      <c r="CV78" s="81"/>
      <c r="CW78" s="74" t="n">
        <v>0.00327</v>
      </c>
      <c r="CX78" s="81"/>
      <c r="CY78" s="74" t="n">
        <v>0.00357</v>
      </c>
      <c r="CZ78" s="81"/>
      <c r="DA78" s="74" t="n">
        <v>0.0039</v>
      </c>
      <c r="DB78" s="81"/>
      <c r="DC78" s="74" t="n">
        <v>0.00428</v>
      </c>
      <c r="DD78" s="81"/>
      <c r="DE78" s="74" t="n">
        <v>0.00469</v>
      </c>
      <c r="DF78" s="81"/>
      <c r="DG78" s="74" t="n">
        <v>0.00516</v>
      </c>
      <c r="DH78" s="81"/>
      <c r="DI78" s="74" t="n">
        <v>0.00569</v>
      </c>
      <c r="DJ78" s="81"/>
      <c r="DK78" s="74" t="n">
        <v>0.00628</v>
      </c>
      <c r="DL78" s="81"/>
      <c r="DM78" s="74" t="n">
        <v>0.00694</v>
      </c>
      <c r="DN78" s="81"/>
      <c r="DO78" s="74" t="n">
        <v>0.00766</v>
      </c>
      <c r="DP78" s="81"/>
      <c r="DQ78" s="74" t="n">
        <v>0.00846</v>
      </c>
      <c r="DR78" s="81"/>
      <c r="DS78" s="74" t="n">
        <v>0.00933</v>
      </c>
      <c r="DT78" s="81"/>
      <c r="DU78" s="74" t="n">
        <v>0.01029</v>
      </c>
      <c r="DV78" s="81"/>
      <c r="DW78" s="74" t="n">
        <v>0.01132</v>
      </c>
      <c r="DX78" s="81"/>
      <c r="DY78" s="74" t="n">
        <v>0.01244</v>
      </c>
      <c r="DZ78" s="81"/>
      <c r="EA78" s="74" t="n">
        <v>0.01363</v>
      </c>
      <c r="EB78" s="81"/>
      <c r="EC78" s="74" t="n">
        <v>0.01492</v>
      </c>
      <c r="ED78" s="81"/>
      <c r="EE78" s="74" t="n">
        <v>0.01631</v>
      </c>
      <c r="EF78" s="81"/>
      <c r="EG78" s="74" t="n">
        <v>0.01784</v>
      </c>
      <c r="EH78" s="81"/>
      <c r="EI78" s="74" t="n">
        <v>0.01955</v>
      </c>
      <c r="EJ78" s="81"/>
      <c r="EK78" s="74" t="n">
        <v>0.02149</v>
      </c>
      <c r="EL78" s="81"/>
      <c r="EM78" s="74" t="n">
        <v>0.02369</v>
      </c>
      <c r="EN78" s="81"/>
      <c r="EO78" s="74" t="n">
        <v>0.0262</v>
      </c>
      <c r="EP78" s="81"/>
      <c r="EQ78" s="74" t="n">
        <v>0.02907</v>
      </c>
      <c r="ER78" s="81"/>
      <c r="ES78" s="74" t="n">
        <v>0.03238</v>
      </c>
      <c r="ET78" s="81"/>
      <c r="EU78" s="74" t="n">
        <v>0.03623</v>
      </c>
      <c r="EV78" s="81"/>
      <c r="EW78" s="74" t="n">
        <v>0.04075</v>
      </c>
      <c r="EX78" s="81"/>
      <c r="EY78" s="74" t="n">
        <v>0.04603</v>
      </c>
      <c r="EZ78" s="81"/>
      <c r="FA78" s="74" t="n">
        <v>0.05221</v>
      </c>
      <c r="FB78" s="81"/>
      <c r="FC78" s="74" t="n">
        <v>0.05947</v>
      </c>
      <c r="FD78" s="82" t="n">
        <f aca="false">AVERAGE(C78:FC79)</f>
        <v>0.00546119047619048</v>
      </c>
    </row>
    <row r="79" customFormat="false" ht="12.8" hidden="false" customHeight="false" outlineLevel="0" collapsed="false">
      <c r="A79" s="71" t="s">
        <v>303</v>
      </c>
      <c r="B79" s="71" t="s">
        <v>449</v>
      </c>
      <c r="C79" s="76" t="n">
        <v>0.00126</v>
      </c>
      <c r="D79" s="76" t="n">
        <v>0.00017</v>
      </c>
      <c r="E79" s="76" t="n">
        <v>5E-005</v>
      </c>
      <c r="F79" s="76" t="n">
        <v>4E-005</v>
      </c>
      <c r="G79" s="76" t="n">
        <v>3E-005</v>
      </c>
      <c r="H79" s="76" t="n">
        <v>3E-005</v>
      </c>
      <c r="I79" s="76" t="n">
        <v>3E-005</v>
      </c>
      <c r="J79" s="76" t="n">
        <v>3E-005</v>
      </c>
      <c r="K79" s="76" t="n">
        <v>3E-005</v>
      </c>
      <c r="L79" s="76" t="n">
        <v>3E-005</v>
      </c>
      <c r="M79" s="73"/>
      <c r="N79" s="76" t="n">
        <v>3E-005</v>
      </c>
      <c r="O79" s="73"/>
      <c r="P79" s="76" t="n">
        <v>4E-005</v>
      </c>
      <c r="Q79" s="73"/>
      <c r="R79" s="76" t="n">
        <v>5E-005</v>
      </c>
      <c r="S79" s="73"/>
      <c r="T79" s="76" t="n">
        <v>6E-005</v>
      </c>
      <c r="U79" s="73"/>
      <c r="V79" s="76" t="n">
        <v>6E-005</v>
      </c>
      <c r="W79" s="73"/>
      <c r="X79" s="76" t="n">
        <v>7E-005</v>
      </c>
      <c r="Y79" s="73"/>
      <c r="Z79" s="76" t="n">
        <v>8E-005</v>
      </c>
      <c r="AA79" s="76" t="n">
        <v>8E-005</v>
      </c>
      <c r="AB79" s="73"/>
      <c r="AC79" s="76" t="n">
        <v>9E-005</v>
      </c>
      <c r="AD79" s="73"/>
      <c r="AE79" s="76" t="n">
        <v>0.0001</v>
      </c>
      <c r="AF79" s="73"/>
      <c r="AG79" s="76" t="n">
        <v>0.00011</v>
      </c>
      <c r="AH79" s="73"/>
      <c r="AI79" s="76" t="n">
        <v>0.00012</v>
      </c>
      <c r="AJ79" s="73"/>
      <c r="AK79" s="76" t="n">
        <v>0.00012</v>
      </c>
      <c r="AL79" s="73"/>
      <c r="AM79" s="76" t="n">
        <v>0.00013</v>
      </c>
      <c r="AN79" s="73"/>
      <c r="AO79" s="76" t="n">
        <v>0.00014</v>
      </c>
      <c r="AP79" s="73"/>
      <c r="AQ79" s="76" t="n">
        <v>0.00015</v>
      </c>
      <c r="AR79" s="73"/>
      <c r="AS79" s="76" t="n">
        <v>0.00015</v>
      </c>
      <c r="AT79" s="73"/>
      <c r="AU79" s="76" t="n">
        <v>0.00016</v>
      </c>
      <c r="AV79" s="73"/>
      <c r="AW79" s="76" t="n">
        <v>0.00017</v>
      </c>
      <c r="AX79" s="73"/>
      <c r="AY79" s="76" t="n">
        <v>0.00018</v>
      </c>
      <c r="AZ79" s="73"/>
      <c r="BA79" s="76" t="n">
        <v>0.00019</v>
      </c>
      <c r="BB79" s="73"/>
      <c r="BC79" s="76" t="n">
        <v>0.0002</v>
      </c>
      <c r="BD79" s="73"/>
      <c r="BE79" s="76" t="n">
        <v>0.00022</v>
      </c>
      <c r="BF79" s="73"/>
      <c r="BG79" s="76" t="n">
        <v>0.00024</v>
      </c>
      <c r="BH79" s="73"/>
      <c r="BI79" s="76" t="n">
        <v>0.00026</v>
      </c>
      <c r="BJ79" s="73"/>
      <c r="BK79" s="76" t="n">
        <v>0.00028</v>
      </c>
      <c r="BL79" s="73"/>
      <c r="BM79" s="76" t="n">
        <v>0.00031</v>
      </c>
      <c r="BN79" s="73"/>
      <c r="BO79" s="76" t="n">
        <v>0.00035</v>
      </c>
      <c r="BP79" s="73"/>
      <c r="BQ79" s="76" t="n">
        <v>0.00038</v>
      </c>
      <c r="BR79" s="73"/>
      <c r="BS79" s="76" t="n">
        <v>0.00042</v>
      </c>
      <c r="BT79" s="73"/>
      <c r="BU79" s="76" t="n">
        <v>0.00047</v>
      </c>
      <c r="BV79" s="73"/>
      <c r="BW79" s="76" t="n">
        <v>0.00052</v>
      </c>
      <c r="BX79" s="73"/>
      <c r="BY79" s="76" t="n">
        <v>0.00058</v>
      </c>
      <c r="BZ79" s="73"/>
      <c r="CA79" s="76" t="n">
        <v>0.00064</v>
      </c>
      <c r="CB79" s="73"/>
      <c r="CC79" s="76" t="n">
        <v>0.00071</v>
      </c>
      <c r="CD79" s="73"/>
      <c r="CE79" s="76" t="n">
        <v>0.00078</v>
      </c>
      <c r="CF79" s="73"/>
      <c r="CG79" s="76" t="n">
        <v>0.00086</v>
      </c>
      <c r="CH79" s="73"/>
      <c r="CI79" s="76" t="n">
        <v>0.00094</v>
      </c>
      <c r="CJ79" s="73"/>
      <c r="CK79" s="76" t="n">
        <v>0.00103</v>
      </c>
      <c r="CL79" s="73"/>
      <c r="CM79" s="76" t="n">
        <v>0.00112</v>
      </c>
      <c r="CN79" s="73"/>
      <c r="CO79" s="76" t="n">
        <v>0.00121</v>
      </c>
      <c r="CP79" s="73"/>
      <c r="CQ79" s="76" t="n">
        <v>0.00132</v>
      </c>
      <c r="CR79" s="73"/>
      <c r="CS79" s="76" t="n">
        <v>0.00143</v>
      </c>
      <c r="CT79" s="73"/>
      <c r="CU79" s="76" t="n">
        <v>0.00156</v>
      </c>
      <c r="CV79" s="73"/>
      <c r="CW79" s="76" t="n">
        <v>0.00171</v>
      </c>
      <c r="CX79" s="73"/>
      <c r="CY79" s="76" t="n">
        <v>0.00187</v>
      </c>
      <c r="CZ79" s="73"/>
      <c r="DA79" s="76" t="n">
        <v>0.00204</v>
      </c>
      <c r="DB79" s="73"/>
      <c r="DC79" s="76" t="n">
        <v>0.00222</v>
      </c>
      <c r="DD79" s="73"/>
      <c r="DE79" s="76" t="n">
        <v>0.00241</v>
      </c>
      <c r="DF79" s="73"/>
      <c r="DG79" s="76" t="n">
        <v>0.00262</v>
      </c>
      <c r="DH79" s="73"/>
      <c r="DI79" s="76" t="n">
        <v>0.00285</v>
      </c>
      <c r="DJ79" s="73"/>
      <c r="DK79" s="76" t="n">
        <v>0.0031</v>
      </c>
      <c r="DL79" s="73"/>
      <c r="DM79" s="76" t="n">
        <v>0.00337</v>
      </c>
      <c r="DN79" s="73"/>
      <c r="DO79" s="76" t="n">
        <v>0.00369</v>
      </c>
      <c r="DP79" s="73"/>
      <c r="DQ79" s="76" t="n">
        <v>0.00404</v>
      </c>
      <c r="DR79" s="73"/>
      <c r="DS79" s="76" t="n">
        <v>0.00444</v>
      </c>
      <c r="DT79" s="73"/>
      <c r="DU79" s="76" t="n">
        <v>0.00489</v>
      </c>
      <c r="DV79" s="73"/>
      <c r="DW79" s="76" t="n">
        <v>0.00538</v>
      </c>
      <c r="DX79" s="73"/>
      <c r="DY79" s="76" t="n">
        <v>0.00593</v>
      </c>
      <c r="DZ79" s="73"/>
      <c r="EA79" s="76" t="n">
        <v>0.00653</v>
      </c>
      <c r="EB79" s="73"/>
      <c r="EC79" s="76" t="n">
        <v>0.0072</v>
      </c>
      <c r="ED79" s="73"/>
      <c r="EE79" s="76" t="n">
        <v>0.00795</v>
      </c>
      <c r="EF79" s="73"/>
      <c r="EG79" s="76" t="n">
        <v>0.00881</v>
      </c>
      <c r="EH79" s="73"/>
      <c r="EI79" s="76" t="n">
        <v>0.0098</v>
      </c>
      <c r="EJ79" s="73"/>
      <c r="EK79" s="76" t="n">
        <v>0.01096</v>
      </c>
      <c r="EL79" s="73"/>
      <c r="EM79" s="76" t="n">
        <v>0.01232</v>
      </c>
      <c r="EN79" s="73"/>
      <c r="EO79" s="76" t="n">
        <v>0.01391</v>
      </c>
      <c r="EP79" s="73"/>
      <c r="EQ79" s="76" t="n">
        <v>0.01579</v>
      </c>
      <c r="ER79" s="73"/>
      <c r="ES79" s="76" t="n">
        <v>0.01802</v>
      </c>
      <c r="ET79" s="73"/>
      <c r="EU79" s="76" t="n">
        <v>0.02067</v>
      </c>
      <c r="EV79" s="73"/>
      <c r="EW79" s="76" t="n">
        <v>0.02385</v>
      </c>
      <c r="EX79" s="73"/>
      <c r="EY79" s="76" t="n">
        <v>0.02766</v>
      </c>
      <c r="EZ79" s="73"/>
      <c r="FA79" s="76" t="n">
        <v>0.03225</v>
      </c>
      <c r="FB79" s="73"/>
      <c r="FC79" s="76" t="n">
        <v>0.03776</v>
      </c>
      <c r="FD79" s="82"/>
    </row>
    <row r="80" customFormat="false" ht="12.8" hidden="false" customHeight="false" outlineLevel="0" collapsed="false">
      <c r="A80" s="71" t="s">
        <v>304</v>
      </c>
      <c r="B80" s="71" t="s">
        <v>448</v>
      </c>
      <c r="C80" s="74" t="n">
        <v>0.00134</v>
      </c>
      <c r="D80" s="74" t="n">
        <v>0.00023</v>
      </c>
      <c r="E80" s="74" t="n">
        <v>6E-005</v>
      </c>
      <c r="F80" s="74" t="n">
        <v>5E-005</v>
      </c>
      <c r="G80" s="74" t="n">
        <v>4E-005</v>
      </c>
      <c r="H80" s="74" t="n">
        <v>3E-005</v>
      </c>
      <c r="I80" s="74" t="n">
        <v>3E-005</v>
      </c>
      <c r="J80" s="74" t="n">
        <v>3E-005</v>
      </c>
      <c r="K80" s="74" t="n">
        <v>3E-005</v>
      </c>
      <c r="L80" s="74" t="n">
        <v>3E-005</v>
      </c>
      <c r="M80" s="81"/>
      <c r="N80" s="74" t="n">
        <v>4E-005</v>
      </c>
      <c r="O80" s="81"/>
      <c r="P80" s="74" t="n">
        <v>5E-005</v>
      </c>
      <c r="Q80" s="81"/>
      <c r="R80" s="74" t="n">
        <v>6E-005</v>
      </c>
      <c r="S80" s="81"/>
      <c r="T80" s="74" t="n">
        <v>8E-005</v>
      </c>
      <c r="U80" s="81"/>
      <c r="V80" s="74" t="n">
        <v>0.0001</v>
      </c>
      <c r="W80" s="81"/>
      <c r="X80" s="74" t="n">
        <v>0.00012</v>
      </c>
      <c r="Y80" s="81"/>
      <c r="Z80" s="74" t="n">
        <v>0.00014</v>
      </c>
      <c r="AA80" s="74" t="n">
        <v>0.00017</v>
      </c>
      <c r="AB80" s="81"/>
      <c r="AC80" s="74" t="n">
        <v>0.00019</v>
      </c>
      <c r="AD80" s="81"/>
      <c r="AE80" s="74" t="n">
        <v>0.00023</v>
      </c>
      <c r="AF80" s="81"/>
      <c r="AG80" s="74" t="n">
        <v>0.00027</v>
      </c>
      <c r="AH80" s="81"/>
      <c r="AI80" s="74" t="n">
        <v>0.00032</v>
      </c>
      <c r="AJ80" s="81"/>
      <c r="AK80" s="74" t="n">
        <v>0.00036</v>
      </c>
      <c r="AL80" s="81"/>
      <c r="AM80" s="74" t="n">
        <v>0.00039</v>
      </c>
      <c r="AN80" s="81"/>
      <c r="AO80" s="74" t="n">
        <v>0.00041</v>
      </c>
      <c r="AP80" s="81"/>
      <c r="AQ80" s="74" t="n">
        <v>0.00043</v>
      </c>
      <c r="AR80" s="81"/>
      <c r="AS80" s="74" t="n">
        <v>0.00045</v>
      </c>
      <c r="AT80" s="81"/>
      <c r="AU80" s="74" t="n">
        <v>0.00046</v>
      </c>
      <c r="AV80" s="81"/>
      <c r="AW80" s="74" t="n">
        <v>0.00048</v>
      </c>
      <c r="AX80" s="81"/>
      <c r="AY80" s="74" t="n">
        <v>0.00051</v>
      </c>
      <c r="AZ80" s="81"/>
      <c r="BA80" s="74" t="n">
        <v>0.00054</v>
      </c>
      <c r="BB80" s="81"/>
      <c r="BC80" s="74" t="n">
        <v>0.00057</v>
      </c>
      <c r="BD80" s="81"/>
      <c r="BE80" s="74" t="n">
        <v>0.0006</v>
      </c>
      <c r="BF80" s="81"/>
      <c r="BG80" s="74" t="n">
        <v>0.00064</v>
      </c>
      <c r="BH80" s="81"/>
      <c r="BI80" s="74" t="n">
        <v>0.00069</v>
      </c>
      <c r="BJ80" s="81"/>
      <c r="BK80" s="74" t="n">
        <v>0.00073</v>
      </c>
      <c r="BL80" s="81"/>
      <c r="BM80" s="74" t="n">
        <v>0.00077</v>
      </c>
      <c r="BN80" s="81"/>
      <c r="BO80" s="74" t="n">
        <v>0.00084</v>
      </c>
      <c r="BP80" s="81"/>
      <c r="BQ80" s="74" t="n">
        <v>0.00089</v>
      </c>
      <c r="BR80" s="81"/>
      <c r="BS80" s="74" t="n">
        <v>0.00095</v>
      </c>
      <c r="BT80" s="81"/>
      <c r="BU80" s="74" t="n">
        <v>0.00101</v>
      </c>
      <c r="BV80" s="81"/>
      <c r="BW80" s="74" t="n">
        <v>0.00109</v>
      </c>
      <c r="BX80" s="81"/>
      <c r="BY80" s="74" t="n">
        <v>0.00118</v>
      </c>
      <c r="BZ80" s="81"/>
      <c r="CA80" s="74" t="n">
        <v>0.00128</v>
      </c>
      <c r="CB80" s="81"/>
      <c r="CC80" s="74" t="n">
        <v>0.00139</v>
      </c>
      <c r="CD80" s="81"/>
      <c r="CE80" s="74" t="n">
        <v>0.00152</v>
      </c>
      <c r="CF80" s="81"/>
      <c r="CG80" s="74" t="n">
        <v>0.00167</v>
      </c>
      <c r="CH80" s="81"/>
      <c r="CI80" s="74" t="n">
        <v>0.00182</v>
      </c>
      <c r="CJ80" s="81"/>
      <c r="CK80" s="74" t="n">
        <v>0.00199</v>
      </c>
      <c r="CL80" s="81"/>
      <c r="CM80" s="74" t="n">
        <v>0.00215</v>
      </c>
      <c r="CN80" s="81"/>
      <c r="CO80" s="74" t="n">
        <v>0.00233</v>
      </c>
      <c r="CP80" s="81"/>
      <c r="CQ80" s="74" t="n">
        <v>0.00252</v>
      </c>
      <c r="CR80" s="81"/>
      <c r="CS80" s="74" t="n">
        <v>0.00272</v>
      </c>
      <c r="CT80" s="81"/>
      <c r="CU80" s="74" t="n">
        <v>0.00295</v>
      </c>
      <c r="CV80" s="81"/>
      <c r="CW80" s="74" t="n">
        <v>0.00321</v>
      </c>
      <c r="CX80" s="81"/>
      <c r="CY80" s="74" t="n">
        <v>0.0035</v>
      </c>
      <c r="CZ80" s="81"/>
      <c r="DA80" s="74" t="n">
        <v>0.00382</v>
      </c>
      <c r="DB80" s="81"/>
      <c r="DC80" s="74" t="n">
        <v>0.00419</v>
      </c>
      <c r="DD80" s="81"/>
      <c r="DE80" s="74" t="n">
        <v>0.00459</v>
      </c>
      <c r="DF80" s="81"/>
      <c r="DG80" s="74" t="n">
        <v>0.00505</v>
      </c>
      <c r="DH80" s="81"/>
      <c r="DI80" s="74" t="n">
        <v>0.00557</v>
      </c>
      <c r="DJ80" s="81"/>
      <c r="DK80" s="74" t="n">
        <v>0.00614</v>
      </c>
      <c r="DL80" s="81"/>
      <c r="DM80" s="74" t="n">
        <v>0.00678</v>
      </c>
      <c r="DN80" s="81"/>
      <c r="DO80" s="74" t="n">
        <v>0.00749</v>
      </c>
      <c r="DP80" s="81"/>
      <c r="DQ80" s="74" t="n">
        <v>0.00828</v>
      </c>
      <c r="DR80" s="81"/>
      <c r="DS80" s="74" t="n">
        <v>0.00913</v>
      </c>
      <c r="DT80" s="81"/>
      <c r="DU80" s="74" t="n">
        <v>0.01007</v>
      </c>
      <c r="DV80" s="81"/>
      <c r="DW80" s="74" t="n">
        <v>0.01108</v>
      </c>
      <c r="DX80" s="81"/>
      <c r="DY80" s="74" t="n">
        <v>0.01218</v>
      </c>
      <c r="DZ80" s="81"/>
      <c r="EA80" s="74" t="n">
        <v>0.01335</v>
      </c>
      <c r="EB80" s="81"/>
      <c r="EC80" s="74" t="n">
        <v>0.01461</v>
      </c>
      <c r="ED80" s="81"/>
      <c r="EE80" s="74" t="n">
        <v>0.01597</v>
      </c>
      <c r="EF80" s="81"/>
      <c r="EG80" s="74" t="n">
        <v>0.01747</v>
      </c>
      <c r="EH80" s="81"/>
      <c r="EI80" s="74" t="n">
        <v>0.01915</v>
      </c>
      <c r="EJ80" s="81"/>
      <c r="EK80" s="74" t="n">
        <v>0.02106</v>
      </c>
      <c r="EL80" s="81"/>
      <c r="EM80" s="74" t="n">
        <v>0.02322</v>
      </c>
      <c r="EN80" s="81"/>
      <c r="EO80" s="74" t="n">
        <v>0.02569</v>
      </c>
      <c r="EP80" s="81"/>
      <c r="EQ80" s="74" t="n">
        <v>0.02851</v>
      </c>
      <c r="ER80" s="81"/>
      <c r="ES80" s="74" t="n">
        <v>0.03177</v>
      </c>
      <c r="ET80" s="81"/>
      <c r="EU80" s="74" t="n">
        <v>0.03558</v>
      </c>
      <c r="EV80" s="81"/>
      <c r="EW80" s="74" t="n">
        <v>0.04003</v>
      </c>
      <c r="EX80" s="81"/>
      <c r="EY80" s="74" t="n">
        <v>0.04524</v>
      </c>
      <c r="EZ80" s="81"/>
      <c r="FA80" s="74" t="n">
        <v>0.05135</v>
      </c>
      <c r="FB80" s="81"/>
      <c r="FC80" s="74" t="n">
        <v>0.05854</v>
      </c>
      <c r="FD80" s="82" t="n">
        <f aca="false">AVERAGE(C80:FC81)</f>
        <v>0.00535779761904762</v>
      </c>
    </row>
    <row r="81" customFormat="false" ht="12.8" hidden="false" customHeight="false" outlineLevel="0" collapsed="false">
      <c r="A81" s="71" t="s">
        <v>304</v>
      </c>
      <c r="B81" s="71" t="s">
        <v>449</v>
      </c>
      <c r="C81" s="76" t="n">
        <v>0.00122</v>
      </c>
      <c r="D81" s="76" t="n">
        <v>0.00016</v>
      </c>
      <c r="E81" s="76" t="n">
        <v>5E-005</v>
      </c>
      <c r="F81" s="76" t="n">
        <v>4E-005</v>
      </c>
      <c r="G81" s="76" t="n">
        <v>3E-005</v>
      </c>
      <c r="H81" s="76" t="n">
        <v>3E-005</v>
      </c>
      <c r="I81" s="76" t="n">
        <v>3E-005</v>
      </c>
      <c r="J81" s="76" t="n">
        <v>3E-005</v>
      </c>
      <c r="K81" s="76" t="n">
        <v>3E-005</v>
      </c>
      <c r="L81" s="76" t="n">
        <v>3E-005</v>
      </c>
      <c r="M81" s="73"/>
      <c r="N81" s="76" t="n">
        <v>3E-005</v>
      </c>
      <c r="O81" s="73"/>
      <c r="P81" s="76" t="n">
        <v>4E-005</v>
      </c>
      <c r="Q81" s="73"/>
      <c r="R81" s="76" t="n">
        <v>5E-005</v>
      </c>
      <c r="S81" s="73"/>
      <c r="T81" s="76" t="n">
        <v>5E-005</v>
      </c>
      <c r="U81" s="73"/>
      <c r="V81" s="76" t="n">
        <v>6E-005</v>
      </c>
      <c r="W81" s="73"/>
      <c r="X81" s="76" t="n">
        <v>7E-005</v>
      </c>
      <c r="Y81" s="73"/>
      <c r="Z81" s="76" t="n">
        <v>8E-005</v>
      </c>
      <c r="AA81" s="76" t="n">
        <v>8E-005</v>
      </c>
      <c r="AB81" s="73"/>
      <c r="AC81" s="76" t="n">
        <v>9E-005</v>
      </c>
      <c r="AD81" s="73"/>
      <c r="AE81" s="76" t="n">
        <v>0.0001</v>
      </c>
      <c r="AF81" s="73"/>
      <c r="AG81" s="76" t="n">
        <v>0.00011</v>
      </c>
      <c r="AH81" s="73"/>
      <c r="AI81" s="76" t="n">
        <v>0.00011</v>
      </c>
      <c r="AJ81" s="73"/>
      <c r="AK81" s="76" t="n">
        <v>0.00012</v>
      </c>
      <c r="AL81" s="73"/>
      <c r="AM81" s="76" t="n">
        <v>0.00013</v>
      </c>
      <c r="AN81" s="73"/>
      <c r="AO81" s="76" t="n">
        <v>0.00014</v>
      </c>
      <c r="AP81" s="73"/>
      <c r="AQ81" s="76" t="n">
        <v>0.00014</v>
      </c>
      <c r="AR81" s="73"/>
      <c r="AS81" s="76" t="n">
        <v>0.00015</v>
      </c>
      <c r="AT81" s="73"/>
      <c r="AU81" s="76" t="n">
        <v>0.00016</v>
      </c>
      <c r="AV81" s="73"/>
      <c r="AW81" s="76" t="n">
        <v>0.00017</v>
      </c>
      <c r="AX81" s="73"/>
      <c r="AY81" s="76" t="n">
        <v>0.00018</v>
      </c>
      <c r="AZ81" s="73"/>
      <c r="BA81" s="76" t="n">
        <v>0.00019</v>
      </c>
      <c r="BB81" s="73"/>
      <c r="BC81" s="76" t="n">
        <v>0.0002</v>
      </c>
      <c r="BD81" s="73"/>
      <c r="BE81" s="76" t="n">
        <v>0.00022</v>
      </c>
      <c r="BF81" s="73"/>
      <c r="BG81" s="76" t="n">
        <v>0.00023</v>
      </c>
      <c r="BH81" s="73"/>
      <c r="BI81" s="76" t="n">
        <v>0.00026</v>
      </c>
      <c r="BJ81" s="73"/>
      <c r="BK81" s="76" t="n">
        <v>0.00028</v>
      </c>
      <c r="BL81" s="73"/>
      <c r="BM81" s="76" t="n">
        <v>0.00031</v>
      </c>
      <c r="BN81" s="73"/>
      <c r="BO81" s="76" t="n">
        <v>0.00034</v>
      </c>
      <c r="BP81" s="73"/>
      <c r="BQ81" s="76" t="n">
        <v>0.00038</v>
      </c>
      <c r="BR81" s="73"/>
      <c r="BS81" s="76" t="n">
        <v>0.00042</v>
      </c>
      <c r="BT81" s="73"/>
      <c r="BU81" s="76" t="n">
        <v>0.00047</v>
      </c>
      <c r="BV81" s="73"/>
      <c r="BW81" s="76" t="n">
        <v>0.00052</v>
      </c>
      <c r="BX81" s="73"/>
      <c r="BY81" s="76" t="n">
        <v>0.00057</v>
      </c>
      <c r="BZ81" s="73"/>
      <c r="CA81" s="76" t="n">
        <v>0.00064</v>
      </c>
      <c r="CB81" s="73"/>
      <c r="CC81" s="76" t="n">
        <v>0.0007</v>
      </c>
      <c r="CD81" s="73"/>
      <c r="CE81" s="76" t="n">
        <v>0.00077</v>
      </c>
      <c r="CF81" s="73"/>
      <c r="CG81" s="76" t="n">
        <v>0.00085</v>
      </c>
      <c r="CH81" s="73"/>
      <c r="CI81" s="76" t="n">
        <v>0.00093</v>
      </c>
      <c r="CJ81" s="73"/>
      <c r="CK81" s="76" t="n">
        <v>0.00101</v>
      </c>
      <c r="CL81" s="73"/>
      <c r="CM81" s="76" t="n">
        <v>0.0011</v>
      </c>
      <c r="CN81" s="73"/>
      <c r="CO81" s="76" t="n">
        <v>0.0012</v>
      </c>
      <c r="CP81" s="73"/>
      <c r="CQ81" s="76" t="n">
        <v>0.0013</v>
      </c>
      <c r="CR81" s="73"/>
      <c r="CS81" s="76" t="n">
        <v>0.00141</v>
      </c>
      <c r="CT81" s="73"/>
      <c r="CU81" s="76" t="n">
        <v>0.00154</v>
      </c>
      <c r="CV81" s="73"/>
      <c r="CW81" s="76" t="n">
        <v>0.00168</v>
      </c>
      <c r="CX81" s="73"/>
      <c r="CY81" s="76" t="n">
        <v>0.00184</v>
      </c>
      <c r="CZ81" s="73"/>
      <c r="DA81" s="76" t="n">
        <v>0.002</v>
      </c>
      <c r="DB81" s="73"/>
      <c r="DC81" s="76" t="n">
        <v>0.00218</v>
      </c>
      <c r="DD81" s="73"/>
      <c r="DE81" s="76" t="n">
        <v>0.00237</v>
      </c>
      <c r="DF81" s="73"/>
      <c r="DG81" s="76" t="n">
        <v>0.00258</v>
      </c>
      <c r="DH81" s="73"/>
      <c r="DI81" s="76" t="n">
        <v>0.0028</v>
      </c>
      <c r="DJ81" s="73"/>
      <c r="DK81" s="76" t="n">
        <v>0.00304</v>
      </c>
      <c r="DL81" s="73"/>
      <c r="DM81" s="76" t="n">
        <v>0.00331</v>
      </c>
      <c r="DN81" s="73"/>
      <c r="DO81" s="76" t="n">
        <v>0.00361</v>
      </c>
      <c r="DP81" s="73"/>
      <c r="DQ81" s="76" t="n">
        <v>0.00396</v>
      </c>
      <c r="DR81" s="73"/>
      <c r="DS81" s="76" t="n">
        <v>0.00435</v>
      </c>
      <c r="DT81" s="73"/>
      <c r="DU81" s="76" t="n">
        <v>0.00479</v>
      </c>
      <c r="DV81" s="73"/>
      <c r="DW81" s="76" t="n">
        <v>0.00527</v>
      </c>
      <c r="DX81" s="73"/>
      <c r="DY81" s="76" t="n">
        <v>0.00581</v>
      </c>
      <c r="DZ81" s="73"/>
      <c r="EA81" s="76" t="n">
        <v>0.00639</v>
      </c>
      <c r="EB81" s="73"/>
      <c r="EC81" s="76" t="n">
        <v>0.00705</v>
      </c>
      <c r="ED81" s="73"/>
      <c r="EE81" s="76" t="n">
        <v>0.00778</v>
      </c>
      <c r="EF81" s="73"/>
      <c r="EG81" s="76" t="n">
        <v>0.00862</v>
      </c>
      <c r="EH81" s="73"/>
      <c r="EI81" s="76" t="n">
        <v>0.00959</v>
      </c>
      <c r="EJ81" s="73"/>
      <c r="EK81" s="76" t="n">
        <v>0.01073</v>
      </c>
      <c r="EL81" s="73"/>
      <c r="EM81" s="76" t="n">
        <v>0.01206</v>
      </c>
      <c r="EN81" s="73"/>
      <c r="EO81" s="76" t="n">
        <v>0.01362</v>
      </c>
      <c r="EP81" s="73"/>
      <c r="EQ81" s="76" t="n">
        <v>0.01546</v>
      </c>
      <c r="ER81" s="73"/>
      <c r="ES81" s="76" t="n">
        <v>0.01764</v>
      </c>
      <c r="ET81" s="73"/>
      <c r="EU81" s="76" t="n">
        <v>0.02025</v>
      </c>
      <c r="EV81" s="73"/>
      <c r="EW81" s="76" t="n">
        <v>0.02337</v>
      </c>
      <c r="EX81" s="73"/>
      <c r="EY81" s="76" t="n">
        <v>0.02712</v>
      </c>
      <c r="EZ81" s="73"/>
      <c r="FA81" s="76" t="n">
        <v>0.03164</v>
      </c>
      <c r="FB81" s="73"/>
      <c r="FC81" s="76" t="n">
        <v>0.03706</v>
      </c>
      <c r="FD81" s="82"/>
    </row>
    <row r="82" customFormat="false" ht="12.8" hidden="false" customHeight="false" outlineLevel="0" collapsed="false">
      <c r="A82" s="71" t="s">
        <v>305</v>
      </c>
      <c r="B82" s="71" t="s">
        <v>448</v>
      </c>
      <c r="C82" s="74" t="n">
        <v>0.00129</v>
      </c>
      <c r="D82" s="74" t="n">
        <v>0.00022</v>
      </c>
      <c r="E82" s="74" t="n">
        <v>5E-005</v>
      </c>
      <c r="F82" s="74" t="n">
        <v>4E-005</v>
      </c>
      <c r="G82" s="74" t="n">
        <v>4E-005</v>
      </c>
      <c r="H82" s="74" t="n">
        <v>3E-005</v>
      </c>
      <c r="I82" s="74" t="n">
        <v>3E-005</v>
      </c>
      <c r="J82" s="74" t="n">
        <v>3E-005</v>
      </c>
      <c r="K82" s="74" t="n">
        <v>3E-005</v>
      </c>
      <c r="L82" s="74" t="n">
        <v>3E-005</v>
      </c>
      <c r="M82" s="81"/>
      <c r="N82" s="74" t="n">
        <v>4E-005</v>
      </c>
      <c r="O82" s="81"/>
      <c r="P82" s="74" t="n">
        <v>5E-005</v>
      </c>
      <c r="Q82" s="81"/>
      <c r="R82" s="74" t="n">
        <v>6E-005</v>
      </c>
      <c r="S82" s="81"/>
      <c r="T82" s="74" t="n">
        <v>8E-005</v>
      </c>
      <c r="U82" s="81"/>
      <c r="V82" s="74" t="n">
        <v>0.0001</v>
      </c>
      <c r="W82" s="81"/>
      <c r="X82" s="74" t="n">
        <v>0.00012</v>
      </c>
      <c r="Y82" s="81"/>
      <c r="Z82" s="74" t="n">
        <v>0.00014</v>
      </c>
      <c r="AA82" s="74" t="n">
        <v>0.00016</v>
      </c>
      <c r="AB82" s="81"/>
      <c r="AC82" s="74" t="n">
        <v>0.00019</v>
      </c>
      <c r="AD82" s="81"/>
      <c r="AE82" s="74" t="n">
        <v>0.00023</v>
      </c>
      <c r="AF82" s="81"/>
      <c r="AG82" s="74" t="n">
        <v>0.00027</v>
      </c>
      <c r="AH82" s="81"/>
      <c r="AI82" s="74" t="n">
        <v>0.00031</v>
      </c>
      <c r="AJ82" s="81"/>
      <c r="AK82" s="74" t="n">
        <v>0.00035</v>
      </c>
      <c r="AL82" s="81"/>
      <c r="AM82" s="74" t="n">
        <v>0.00038</v>
      </c>
      <c r="AN82" s="81"/>
      <c r="AO82" s="74" t="n">
        <v>0.00041</v>
      </c>
      <c r="AP82" s="81"/>
      <c r="AQ82" s="74" t="n">
        <v>0.00042</v>
      </c>
      <c r="AR82" s="81"/>
      <c r="AS82" s="74" t="n">
        <v>0.00044</v>
      </c>
      <c r="AT82" s="81"/>
      <c r="AU82" s="74" t="n">
        <v>0.00046</v>
      </c>
      <c r="AV82" s="81"/>
      <c r="AW82" s="74" t="n">
        <v>0.00048</v>
      </c>
      <c r="AX82" s="81"/>
      <c r="AY82" s="74" t="n">
        <v>0.0005</v>
      </c>
      <c r="AZ82" s="81"/>
      <c r="BA82" s="74" t="n">
        <v>0.00053</v>
      </c>
      <c r="BB82" s="81"/>
      <c r="BC82" s="74" t="n">
        <v>0.00056</v>
      </c>
      <c r="BD82" s="81"/>
      <c r="BE82" s="74" t="n">
        <v>0.00059</v>
      </c>
      <c r="BF82" s="81"/>
      <c r="BG82" s="74" t="n">
        <v>0.00064</v>
      </c>
      <c r="BH82" s="81"/>
      <c r="BI82" s="74" t="n">
        <v>0.00068</v>
      </c>
      <c r="BJ82" s="81"/>
      <c r="BK82" s="74" t="n">
        <v>0.00073</v>
      </c>
      <c r="BL82" s="81"/>
      <c r="BM82" s="74" t="n">
        <v>0.00077</v>
      </c>
      <c r="BN82" s="81"/>
      <c r="BO82" s="74" t="n">
        <v>0.00083</v>
      </c>
      <c r="BP82" s="81"/>
      <c r="BQ82" s="74" t="n">
        <v>0.00088</v>
      </c>
      <c r="BR82" s="81"/>
      <c r="BS82" s="74" t="n">
        <v>0.00093</v>
      </c>
      <c r="BT82" s="81"/>
      <c r="BU82" s="74" t="n">
        <v>0.001</v>
      </c>
      <c r="BV82" s="81"/>
      <c r="BW82" s="74" t="n">
        <v>0.00108</v>
      </c>
      <c r="BX82" s="81"/>
      <c r="BY82" s="74" t="n">
        <v>0.00116</v>
      </c>
      <c r="BZ82" s="81"/>
      <c r="CA82" s="74" t="n">
        <v>0.00126</v>
      </c>
      <c r="CB82" s="81"/>
      <c r="CC82" s="74" t="n">
        <v>0.00137</v>
      </c>
      <c r="CD82" s="81"/>
      <c r="CE82" s="74" t="n">
        <v>0.0015</v>
      </c>
      <c r="CF82" s="81"/>
      <c r="CG82" s="74" t="n">
        <v>0.00164</v>
      </c>
      <c r="CH82" s="81"/>
      <c r="CI82" s="74" t="n">
        <v>0.0018</v>
      </c>
      <c r="CJ82" s="81"/>
      <c r="CK82" s="74" t="n">
        <v>0.00195</v>
      </c>
      <c r="CL82" s="81"/>
      <c r="CM82" s="74" t="n">
        <v>0.00212</v>
      </c>
      <c r="CN82" s="81"/>
      <c r="CO82" s="74" t="n">
        <v>0.00229</v>
      </c>
      <c r="CP82" s="81"/>
      <c r="CQ82" s="74" t="n">
        <v>0.00247</v>
      </c>
      <c r="CR82" s="81"/>
      <c r="CS82" s="74" t="n">
        <v>0.00267</v>
      </c>
      <c r="CT82" s="81"/>
      <c r="CU82" s="74" t="n">
        <v>0.0029</v>
      </c>
      <c r="CV82" s="81"/>
      <c r="CW82" s="74" t="n">
        <v>0.00315</v>
      </c>
      <c r="CX82" s="81"/>
      <c r="CY82" s="74" t="n">
        <v>0.00343</v>
      </c>
      <c r="CZ82" s="81"/>
      <c r="DA82" s="74" t="n">
        <v>0.00375</v>
      </c>
      <c r="DB82" s="81"/>
      <c r="DC82" s="74" t="n">
        <v>0.0041</v>
      </c>
      <c r="DD82" s="81"/>
      <c r="DE82" s="74" t="n">
        <v>0.0045</v>
      </c>
      <c r="DF82" s="81"/>
      <c r="DG82" s="74" t="n">
        <v>0.00495</v>
      </c>
      <c r="DH82" s="81"/>
      <c r="DI82" s="74" t="n">
        <v>0.00545</v>
      </c>
      <c r="DJ82" s="81"/>
      <c r="DK82" s="74" t="n">
        <v>0.00601</v>
      </c>
      <c r="DL82" s="81"/>
      <c r="DM82" s="74" t="n">
        <v>0.00664</v>
      </c>
      <c r="DN82" s="81"/>
      <c r="DO82" s="74" t="n">
        <v>0.00733</v>
      </c>
      <c r="DP82" s="81"/>
      <c r="DQ82" s="74" t="n">
        <v>0.0081</v>
      </c>
      <c r="DR82" s="81"/>
      <c r="DS82" s="74" t="n">
        <v>0.00893</v>
      </c>
      <c r="DT82" s="81"/>
      <c r="DU82" s="74" t="n">
        <v>0.00985</v>
      </c>
      <c r="DV82" s="81"/>
      <c r="DW82" s="74" t="n">
        <v>0.01085</v>
      </c>
      <c r="DX82" s="81"/>
      <c r="DY82" s="74" t="n">
        <v>0.01192</v>
      </c>
      <c r="DZ82" s="81"/>
      <c r="EA82" s="74" t="n">
        <v>0.01307</v>
      </c>
      <c r="EB82" s="81"/>
      <c r="EC82" s="74" t="n">
        <v>0.0143</v>
      </c>
      <c r="ED82" s="81"/>
      <c r="EE82" s="74" t="n">
        <v>0.01564</v>
      </c>
      <c r="EF82" s="81"/>
      <c r="EG82" s="74" t="n">
        <v>0.01711</v>
      </c>
      <c r="EH82" s="81"/>
      <c r="EI82" s="74" t="n">
        <v>0.01876</v>
      </c>
      <c r="EJ82" s="81"/>
      <c r="EK82" s="74" t="n">
        <v>0.02063</v>
      </c>
      <c r="EL82" s="81"/>
      <c r="EM82" s="74" t="n">
        <v>0.02276</v>
      </c>
      <c r="EN82" s="81"/>
      <c r="EO82" s="74" t="n">
        <v>0.02519</v>
      </c>
      <c r="EP82" s="81"/>
      <c r="EQ82" s="74" t="n">
        <v>0.02797</v>
      </c>
      <c r="ER82" s="81"/>
      <c r="ES82" s="74" t="n">
        <v>0.03118</v>
      </c>
      <c r="ET82" s="81"/>
      <c r="EU82" s="74" t="n">
        <v>0.03493</v>
      </c>
      <c r="EV82" s="81"/>
      <c r="EW82" s="74" t="n">
        <v>0.03932</v>
      </c>
      <c r="EX82" s="81"/>
      <c r="EY82" s="74" t="n">
        <v>0.04447</v>
      </c>
      <c r="EZ82" s="81"/>
      <c r="FA82" s="74" t="n">
        <v>0.05051</v>
      </c>
      <c r="FB82" s="81"/>
      <c r="FC82" s="74" t="n">
        <v>0.05762</v>
      </c>
      <c r="FD82" s="82" t="n">
        <f aca="false">AVERAGE(C82:FC83)</f>
        <v>0.00525589285714286</v>
      </c>
    </row>
    <row r="83" customFormat="false" ht="12.8" hidden="false" customHeight="false" outlineLevel="0" collapsed="false">
      <c r="A83" s="71" t="s">
        <v>305</v>
      </c>
      <c r="B83" s="71" t="s">
        <v>449</v>
      </c>
      <c r="C83" s="76" t="n">
        <v>0.00117</v>
      </c>
      <c r="D83" s="76" t="n">
        <v>0.00016</v>
      </c>
      <c r="E83" s="76" t="n">
        <v>5E-005</v>
      </c>
      <c r="F83" s="76" t="n">
        <v>4E-005</v>
      </c>
      <c r="G83" s="76" t="n">
        <v>3E-005</v>
      </c>
      <c r="H83" s="76" t="n">
        <v>3E-005</v>
      </c>
      <c r="I83" s="76" t="n">
        <v>3E-005</v>
      </c>
      <c r="J83" s="76" t="n">
        <v>2E-005</v>
      </c>
      <c r="K83" s="76" t="n">
        <v>3E-005</v>
      </c>
      <c r="L83" s="76" t="n">
        <v>3E-005</v>
      </c>
      <c r="M83" s="73"/>
      <c r="N83" s="76" t="n">
        <v>3E-005</v>
      </c>
      <c r="O83" s="73"/>
      <c r="P83" s="76" t="n">
        <v>4E-005</v>
      </c>
      <c r="Q83" s="73"/>
      <c r="R83" s="76" t="n">
        <v>4E-005</v>
      </c>
      <c r="S83" s="73"/>
      <c r="T83" s="76" t="n">
        <v>5E-005</v>
      </c>
      <c r="U83" s="73"/>
      <c r="V83" s="76" t="n">
        <v>6E-005</v>
      </c>
      <c r="W83" s="73"/>
      <c r="X83" s="76" t="n">
        <v>7E-005</v>
      </c>
      <c r="Y83" s="73"/>
      <c r="Z83" s="76" t="n">
        <v>7E-005</v>
      </c>
      <c r="AA83" s="76" t="n">
        <v>8E-005</v>
      </c>
      <c r="AB83" s="73"/>
      <c r="AC83" s="76" t="n">
        <v>9E-005</v>
      </c>
      <c r="AD83" s="73"/>
      <c r="AE83" s="76" t="n">
        <v>0.0001</v>
      </c>
      <c r="AF83" s="73"/>
      <c r="AG83" s="76" t="n">
        <v>0.00011</v>
      </c>
      <c r="AH83" s="73"/>
      <c r="AI83" s="76" t="n">
        <v>0.00011</v>
      </c>
      <c r="AJ83" s="73"/>
      <c r="AK83" s="76" t="n">
        <v>0.00012</v>
      </c>
      <c r="AL83" s="73"/>
      <c r="AM83" s="76" t="n">
        <v>0.00013</v>
      </c>
      <c r="AN83" s="73"/>
      <c r="AO83" s="76" t="n">
        <v>0.00014</v>
      </c>
      <c r="AP83" s="73"/>
      <c r="AQ83" s="76" t="n">
        <v>0.00014</v>
      </c>
      <c r="AR83" s="73"/>
      <c r="AS83" s="76" t="n">
        <v>0.00015</v>
      </c>
      <c r="AT83" s="73"/>
      <c r="AU83" s="76" t="n">
        <v>0.00015</v>
      </c>
      <c r="AV83" s="73"/>
      <c r="AW83" s="76" t="n">
        <v>0.00016</v>
      </c>
      <c r="AX83" s="73"/>
      <c r="AY83" s="76" t="n">
        <v>0.00017</v>
      </c>
      <c r="AZ83" s="73"/>
      <c r="BA83" s="76" t="n">
        <v>0.00018</v>
      </c>
      <c r="BB83" s="73"/>
      <c r="BC83" s="76" t="n">
        <v>0.0002</v>
      </c>
      <c r="BD83" s="73"/>
      <c r="BE83" s="76" t="n">
        <v>0.00021</v>
      </c>
      <c r="BF83" s="73"/>
      <c r="BG83" s="76" t="n">
        <v>0.00023</v>
      </c>
      <c r="BH83" s="73"/>
      <c r="BI83" s="76" t="n">
        <v>0.00025</v>
      </c>
      <c r="BJ83" s="73"/>
      <c r="BK83" s="76" t="n">
        <v>0.00028</v>
      </c>
      <c r="BL83" s="73"/>
      <c r="BM83" s="76" t="n">
        <v>0.0003</v>
      </c>
      <c r="BN83" s="73"/>
      <c r="BO83" s="76" t="n">
        <v>0.00034</v>
      </c>
      <c r="BP83" s="73"/>
      <c r="BQ83" s="76" t="n">
        <v>0.00037</v>
      </c>
      <c r="BR83" s="73"/>
      <c r="BS83" s="76" t="n">
        <v>0.00041</v>
      </c>
      <c r="BT83" s="73"/>
      <c r="BU83" s="76" t="n">
        <v>0.00046</v>
      </c>
      <c r="BV83" s="73"/>
      <c r="BW83" s="76" t="n">
        <v>0.00051</v>
      </c>
      <c r="BX83" s="73"/>
      <c r="BY83" s="76" t="n">
        <v>0.00057</v>
      </c>
      <c r="BZ83" s="73"/>
      <c r="CA83" s="76" t="n">
        <v>0.00063</v>
      </c>
      <c r="CB83" s="73"/>
      <c r="CC83" s="76" t="n">
        <v>0.00069</v>
      </c>
      <c r="CD83" s="73"/>
      <c r="CE83" s="76" t="n">
        <v>0.00076</v>
      </c>
      <c r="CF83" s="73"/>
      <c r="CG83" s="76" t="n">
        <v>0.00084</v>
      </c>
      <c r="CH83" s="73"/>
      <c r="CI83" s="76" t="n">
        <v>0.00092</v>
      </c>
      <c r="CJ83" s="73"/>
      <c r="CK83" s="76" t="n">
        <v>0.001</v>
      </c>
      <c r="CL83" s="73"/>
      <c r="CM83" s="76" t="n">
        <v>0.00109</v>
      </c>
      <c r="CN83" s="73"/>
      <c r="CO83" s="76" t="n">
        <v>0.00118</v>
      </c>
      <c r="CP83" s="73"/>
      <c r="CQ83" s="76" t="n">
        <v>0.00128</v>
      </c>
      <c r="CR83" s="73"/>
      <c r="CS83" s="76" t="n">
        <v>0.00139</v>
      </c>
      <c r="CT83" s="73"/>
      <c r="CU83" s="76" t="n">
        <v>0.00152</v>
      </c>
      <c r="CV83" s="73"/>
      <c r="CW83" s="76" t="n">
        <v>0.00166</v>
      </c>
      <c r="CX83" s="73"/>
      <c r="CY83" s="76" t="n">
        <v>0.00181</v>
      </c>
      <c r="CZ83" s="73"/>
      <c r="DA83" s="76" t="n">
        <v>0.00197</v>
      </c>
      <c r="DB83" s="73"/>
      <c r="DC83" s="76" t="n">
        <v>0.00214</v>
      </c>
      <c r="DD83" s="73"/>
      <c r="DE83" s="76" t="n">
        <v>0.00233</v>
      </c>
      <c r="DF83" s="73"/>
      <c r="DG83" s="76" t="n">
        <v>0.00253</v>
      </c>
      <c r="DH83" s="73"/>
      <c r="DI83" s="76" t="n">
        <v>0.00274</v>
      </c>
      <c r="DJ83" s="73"/>
      <c r="DK83" s="76" t="n">
        <v>0.00298</v>
      </c>
      <c r="DL83" s="73"/>
      <c r="DM83" s="76" t="n">
        <v>0.00324</v>
      </c>
      <c r="DN83" s="73"/>
      <c r="DO83" s="76" t="n">
        <v>0.00354</v>
      </c>
      <c r="DP83" s="73"/>
      <c r="DQ83" s="76" t="n">
        <v>0.00388</v>
      </c>
      <c r="DR83" s="73"/>
      <c r="DS83" s="76" t="n">
        <v>0.00427</v>
      </c>
      <c r="DT83" s="73"/>
      <c r="DU83" s="76" t="n">
        <v>0.00469</v>
      </c>
      <c r="DV83" s="73"/>
      <c r="DW83" s="76" t="n">
        <v>0.00517</v>
      </c>
      <c r="DX83" s="73"/>
      <c r="DY83" s="76" t="n">
        <v>0.00569</v>
      </c>
      <c r="DZ83" s="73"/>
      <c r="EA83" s="76" t="n">
        <v>0.00626</v>
      </c>
      <c r="EB83" s="73"/>
      <c r="EC83" s="76" t="n">
        <v>0.0069</v>
      </c>
      <c r="ED83" s="73"/>
      <c r="EE83" s="76" t="n">
        <v>0.00762</v>
      </c>
      <c r="EF83" s="73"/>
      <c r="EG83" s="76" t="n">
        <v>0.00844</v>
      </c>
      <c r="EH83" s="73"/>
      <c r="EI83" s="76" t="n">
        <v>0.00939</v>
      </c>
      <c r="EJ83" s="73"/>
      <c r="EK83" s="76" t="n">
        <v>0.0105</v>
      </c>
      <c r="EL83" s="73"/>
      <c r="EM83" s="76" t="n">
        <v>0.0118</v>
      </c>
      <c r="EN83" s="73"/>
      <c r="EO83" s="76" t="n">
        <v>0.01333</v>
      </c>
      <c r="EP83" s="73"/>
      <c r="EQ83" s="76" t="n">
        <v>0.01514</v>
      </c>
      <c r="ER83" s="73"/>
      <c r="ES83" s="76" t="n">
        <v>0.01728</v>
      </c>
      <c r="ET83" s="73"/>
      <c r="EU83" s="76" t="n">
        <v>0.01983</v>
      </c>
      <c r="EV83" s="73"/>
      <c r="EW83" s="76" t="n">
        <v>0.0229</v>
      </c>
      <c r="EX83" s="73"/>
      <c r="EY83" s="76" t="n">
        <v>0.02659</v>
      </c>
      <c r="EZ83" s="73"/>
      <c r="FA83" s="76" t="n">
        <v>0.03103</v>
      </c>
      <c r="FB83" s="73"/>
      <c r="FC83" s="76" t="n">
        <v>0.03638</v>
      </c>
      <c r="FD83" s="82"/>
    </row>
    <row r="84" customFormat="false" ht="12.8" hidden="false" customHeight="false" outlineLevel="0" collapsed="false">
      <c r="A84" s="71" t="s">
        <v>306</v>
      </c>
      <c r="B84" s="71" t="s">
        <v>448</v>
      </c>
      <c r="C84" s="74" t="n">
        <v>0.00124</v>
      </c>
      <c r="D84" s="74" t="n">
        <v>0.00021</v>
      </c>
      <c r="E84" s="74" t="n">
        <v>5E-005</v>
      </c>
      <c r="F84" s="74" t="n">
        <v>4E-005</v>
      </c>
      <c r="G84" s="74" t="n">
        <v>3E-005</v>
      </c>
      <c r="H84" s="74" t="n">
        <v>3E-005</v>
      </c>
      <c r="I84" s="74" t="n">
        <v>3E-005</v>
      </c>
      <c r="J84" s="74" t="n">
        <v>3E-005</v>
      </c>
      <c r="K84" s="74" t="n">
        <v>3E-005</v>
      </c>
      <c r="L84" s="74" t="n">
        <v>3E-005</v>
      </c>
      <c r="M84" s="81"/>
      <c r="N84" s="74" t="n">
        <v>4E-005</v>
      </c>
      <c r="O84" s="81"/>
      <c r="P84" s="74" t="n">
        <v>5E-005</v>
      </c>
      <c r="Q84" s="81"/>
      <c r="R84" s="74" t="n">
        <v>6E-005</v>
      </c>
      <c r="S84" s="81"/>
      <c r="T84" s="74" t="n">
        <v>8E-005</v>
      </c>
      <c r="U84" s="81"/>
      <c r="V84" s="74" t="n">
        <v>0.0001</v>
      </c>
      <c r="W84" s="81"/>
      <c r="X84" s="74" t="n">
        <v>0.00012</v>
      </c>
      <c r="Y84" s="81"/>
      <c r="Z84" s="74" t="n">
        <v>0.00014</v>
      </c>
      <c r="AA84" s="74" t="n">
        <v>0.00016</v>
      </c>
      <c r="AB84" s="81"/>
      <c r="AC84" s="74" t="n">
        <v>0.00019</v>
      </c>
      <c r="AD84" s="81"/>
      <c r="AE84" s="74" t="n">
        <v>0.00022</v>
      </c>
      <c r="AF84" s="81"/>
      <c r="AG84" s="74" t="n">
        <v>0.00026</v>
      </c>
      <c r="AH84" s="81"/>
      <c r="AI84" s="74" t="n">
        <v>0.00031</v>
      </c>
      <c r="AJ84" s="81"/>
      <c r="AK84" s="74" t="n">
        <v>0.00035</v>
      </c>
      <c r="AL84" s="81"/>
      <c r="AM84" s="74" t="n">
        <v>0.00038</v>
      </c>
      <c r="AN84" s="81"/>
      <c r="AO84" s="74" t="n">
        <v>0.0004</v>
      </c>
      <c r="AP84" s="81"/>
      <c r="AQ84" s="74" t="n">
        <v>0.00042</v>
      </c>
      <c r="AR84" s="81"/>
      <c r="AS84" s="74" t="n">
        <v>0.00043</v>
      </c>
      <c r="AT84" s="81"/>
      <c r="AU84" s="74" t="n">
        <v>0.00045</v>
      </c>
      <c r="AV84" s="81"/>
      <c r="AW84" s="74" t="n">
        <v>0.00047</v>
      </c>
      <c r="AX84" s="81"/>
      <c r="AY84" s="74" t="n">
        <v>0.00049</v>
      </c>
      <c r="AZ84" s="81"/>
      <c r="BA84" s="74" t="n">
        <v>0.00052</v>
      </c>
      <c r="BB84" s="81"/>
      <c r="BC84" s="74" t="n">
        <v>0.00055</v>
      </c>
      <c r="BD84" s="81"/>
      <c r="BE84" s="74" t="n">
        <v>0.00059</v>
      </c>
      <c r="BF84" s="81"/>
      <c r="BG84" s="74" t="n">
        <v>0.00063</v>
      </c>
      <c r="BH84" s="81"/>
      <c r="BI84" s="74" t="n">
        <v>0.00067</v>
      </c>
      <c r="BJ84" s="81"/>
      <c r="BK84" s="74" t="n">
        <v>0.00072</v>
      </c>
      <c r="BL84" s="81"/>
      <c r="BM84" s="74" t="n">
        <v>0.00076</v>
      </c>
      <c r="BN84" s="81"/>
      <c r="BO84" s="74" t="n">
        <v>0.00082</v>
      </c>
      <c r="BP84" s="81"/>
      <c r="BQ84" s="74" t="n">
        <v>0.00087</v>
      </c>
      <c r="BR84" s="81"/>
      <c r="BS84" s="74" t="n">
        <v>0.00092</v>
      </c>
      <c r="BT84" s="81"/>
      <c r="BU84" s="74" t="n">
        <v>0.00099</v>
      </c>
      <c r="BV84" s="81"/>
      <c r="BW84" s="74" t="n">
        <v>0.00106</v>
      </c>
      <c r="BX84" s="81"/>
      <c r="BY84" s="74" t="n">
        <v>0.00115</v>
      </c>
      <c r="BZ84" s="81"/>
      <c r="CA84" s="74" t="n">
        <v>0.00125</v>
      </c>
      <c r="CB84" s="81"/>
      <c r="CC84" s="74" t="n">
        <v>0.00136</v>
      </c>
      <c r="CD84" s="81"/>
      <c r="CE84" s="74" t="n">
        <v>0.00148</v>
      </c>
      <c r="CF84" s="81"/>
      <c r="CG84" s="74" t="n">
        <v>0.00162</v>
      </c>
      <c r="CH84" s="81"/>
      <c r="CI84" s="74" t="n">
        <v>0.00177</v>
      </c>
      <c r="CJ84" s="81"/>
      <c r="CK84" s="74" t="n">
        <v>0.00192</v>
      </c>
      <c r="CL84" s="81"/>
      <c r="CM84" s="74" t="n">
        <v>0.00209</v>
      </c>
      <c r="CN84" s="81"/>
      <c r="CO84" s="74" t="n">
        <v>0.00225</v>
      </c>
      <c r="CP84" s="81"/>
      <c r="CQ84" s="74" t="n">
        <v>0.00243</v>
      </c>
      <c r="CR84" s="81"/>
      <c r="CS84" s="74" t="n">
        <v>0.00263</v>
      </c>
      <c r="CT84" s="81"/>
      <c r="CU84" s="74" t="n">
        <v>0.00284</v>
      </c>
      <c r="CV84" s="81"/>
      <c r="CW84" s="74" t="n">
        <v>0.00309</v>
      </c>
      <c r="CX84" s="81"/>
      <c r="CY84" s="74" t="n">
        <v>0.00336</v>
      </c>
      <c r="CZ84" s="81"/>
      <c r="DA84" s="74" t="n">
        <v>0.00367</v>
      </c>
      <c r="DB84" s="81"/>
      <c r="DC84" s="74" t="n">
        <v>0.00401</v>
      </c>
      <c r="DD84" s="81"/>
      <c r="DE84" s="74" t="n">
        <v>0.0044</v>
      </c>
      <c r="DF84" s="81"/>
      <c r="DG84" s="74" t="n">
        <v>0.00484</v>
      </c>
      <c r="DH84" s="81"/>
      <c r="DI84" s="74" t="n">
        <v>0.00533</v>
      </c>
      <c r="DJ84" s="81"/>
      <c r="DK84" s="74" t="n">
        <v>0.00588</v>
      </c>
      <c r="DL84" s="81"/>
      <c r="DM84" s="74" t="n">
        <v>0.00649</v>
      </c>
      <c r="DN84" s="81"/>
      <c r="DO84" s="74" t="n">
        <v>0.00717</v>
      </c>
      <c r="DP84" s="81"/>
      <c r="DQ84" s="74" t="n">
        <v>0.00792</v>
      </c>
      <c r="DR84" s="81"/>
      <c r="DS84" s="74" t="n">
        <v>0.00874</v>
      </c>
      <c r="DT84" s="81"/>
      <c r="DU84" s="74" t="n">
        <v>0.00964</v>
      </c>
      <c r="DV84" s="81"/>
      <c r="DW84" s="74" t="n">
        <v>0.01062</v>
      </c>
      <c r="DX84" s="81"/>
      <c r="DY84" s="74" t="n">
        <v>0.01167</v>
      </c>
      <c r="DZ84" s="81"/>
      <c r="EA84" s="74" t="n">
        <v>0.01279</v>
      </c>
      <c r="EB84" s="81"/>
      <c r="EC84" s="74" t="n">
        <v>0.014</v>
      </c>
      <c r="ED84" s="81"/>
      <c r="EE84" s="74" t="n">
        <v>0.01532</v>
      </c>
      <c r="EF84" s="81"/>
      <c r="EG84" s="74" t="n">
        <v>0.01676</v>
      </c>
      <c r="EH84" s="81"/>
      <c r="EI84" s="74" t="n">
        <v>0.01838</v>
      </c>
      <c r="EJ84" s="81"/>
      <c r="EK84" s="74" t="n">
        <v>0.02022</v>
      </c>
      <c r="EL84" s="81"/>
      <c r="EM84" s="74" t="n">
        <v>0.02231</v>
      </c>
      <c r="EN84" s="81"/>
      <c r="EO84" s="74" t="n">
        <v>0.0247</v>
      </c>
      <c r="EP84" s="81"/>
      <c r="EQ84" s="74" t="n">
        <v>0.02744</v>
      </c>
      <c r="ER84" s="81"/>
      <c r="ES84" s="74" t="n">
        <v>0.0306</v>
      </c>
      <c r="ET84" s="81"/>
      <c r="EU84" s="74" t="n">
        <v>0.0343</v>
      </c>
      <c r="EV84" s="81"/>
      <c r="EW84" s="74" t="n">
        <v>0.03863</v>
      </c>
      <c r="EX84" s="81"/>
      <c r="EY84" s="74" t="n">
        <v>0.04371</v>
      </c>
      <c r="EZ84" s="81"/>
      <c r="FA84" s="74" t="n">
        <v>0.04968</v>
      </c>
      <c r="FB84" s="81"/>
      <c r="FC84" s="74" t="n">
        <v>0.05672</v>
      </c>
      <c r="FD84" s="82" t="n">
        <f aca="false">AVERAGE(C84:FC85)</f>
        <v>0.00515642857142857</v>
      </c>
    </row>
    <row r="85" customFormat="false" ht="12.8" hidden="false" customHeight="false" outlineLevel="0" collapsed="false">
      <c r="A85" s="71" t="s">
        <v>306</v>
      </c>
      <c r="B85" s="71" t="s">
        <v>449</v>
      </c>
      <c r="C85" s="76" t="n">
        <v>0.00113</v>
      </c>
      <c r="D85" s="76" t="n">
        <v>0.00015</v>
      </c>
      <c r="E85" s="76" t="n">
        <v>5E-005</v>
      </c>
      <c r="F85" s="76" t="n">
        <v>4E-005</v>
      </c>
      <c r="G85" s="76" t="n">
        <v>3E-005</v>
      </c>
      <c r="H85" s="76" t="n">
        <v>3E-005</v>
      </c>
      <c r="I85" s="76" t="n">
        <v>2E-005</v>
      </c>
      <c r="J85" s="76" t="n">
        <v>2E-005</v>
      </c>
      <c r="K85" s="76" t="n">
        <v>2E-005</v>
      </c>
      <c r="L85" s="76" t="n">
        <v>3E-005</v>
      </c>
      <c r="M85" s="73"/>
      <c r="N85" s="76" t="n">
        <v>3E-005</v>
      </c>
      <c r="O85" s="73"/>
      <c r="P85" s="76" t="n">
        <v>4E-005</v>
      </c>
      <c r="Q85" s="73"/>
      <c r="R85" s="76" t="n">
        <v>4E-005</v>
      </c>
      <c r="S85" s="73"/>
      <c r="T85" s="76" t="n">
        <v>5E-005</v>
      </c>
      <c r="U85" s="73"/>
      <c r="V85" s="76" t="n">
        <v>6E-005</v>
      </c>
      <c r="W85" s="73"/>
      <c r="X85" s="76" t="n">
        <v>7E-005</v>
      </c>
      <c r="Y85" s="73"/>
      <c r="Z85" s="76" t="n">
        <v>7E-005</v>
      </c>
      <c r="AA85" s="76" t="n">
        <v>8E-005</v>
      </c>
      <c r="AB85" s="73"/>
      <c r="AC85" s="76" t="n">
        <v>9E-005</v>
      </c>
      <c r="AD85" s="73"/>
      <c r="AE85" s="76" t="n">
        <v>0.0001</v>
      </c>
      <c r="AF85" s="73"/>
      <c r="AG85" s="76" t="n">
        <v>0.0001</v>
      </c>
      <c r="AH85" s="73"/>
      <c r="AI85" s="76" t="n">
        <v>0.00011</v>
      </c>
      <c r="AJ85" s="73"/>
      <c r="AK85" s="76" t="n">
        <v>0.00012</v>
      </c>
      <c r="AL85" s="73"/>
      <c r="AM85" s="76" t="n">
        <v>0.00013</v>
      </c>
      <c r="AN85" s="73"/>
      <c r="AO85" s="76" t="n">
        <v>0.00013</v>
      </c>
      <c r="AP85" s="73"/>
      <c r="AQ85" s="76" t="n">
        <v>0.00014</v>
      </c>
      <c r="AR85" s="73"/>
      <c r="AS85" s="76" t="n">
        <v>0.00015</v>
      </c>
      <c r="AT85" s="73"/>
      <c r="AU85" s="76" t="n">
        <v>0.00015</v>
      </c>
      <c r="AV85" s="73"/>
      <c r="AW85" s="76" t="n">
        <v>0.00016</v>
      </c>
      <c r="AX85" s="73"/>
      <c r="AY85" s="76" t="n">
        <v>0.00017</v>
      </c>
      <c r="AZ85" s="73"/>
      <c r="BA85" s="76" t="n">
        <v>0.00018</v>
      </c>
      <c r="BB85" s="73"/>
      <c r="BC85" s="76" t="n">
        <v>0.00019</v>
      </c>
      <c r="BD85" s="73"/>
      <c r="BE85" s="76" t="n">
        <v>0.00021</v>
      </c>
      <c r="BF85" s="73"/>
      <c r="BG85" s="76" t="n">
        <v>0.00023</v>
      </c>
      <c r="BH85" s="73"/>
      <c r="BI85" s="76" t="n">
        <v>0.00025</v>
      </c>
      <c r="BJ85" s="73"/>
      <c r="BK85" s="76" t="n">
        <v>0.00027</v>
      </c>
      <c r="BL85" s="73"/>
      <c r="BM85" s="76" t="n">
        <v>0.0003</v>
      </c>
      <c r="BN85" s="73"/>
      <c r="BO85" s="76" t="n">
        <v>0.00033</v>
      </c>
      <c r="BP85" s="73"/>
      <c r="BQ85" s="76" t="n">
        <v>0.00037</v>
      </c>
      <c r="BR85" s="73"/>
      <c r="BS85" s="76" t="n">
        <v>0.00041</v>
      </c>
      <c r="BT85" s="73"/>
      <c r="BU85" s="76" t="n">
        <v>0.00045</v>
      </c>
      <c r="BV85" s="73"/>
      <c r="BW85" s="76" t="n">
        <v>0.00051</v>
      </c>
      <c r="BX85" s="73"/>
      <c r="BY85" s="76" t="n">
        <v>0.00056</v>
      </c>
      <c r="BZ85" s="73"/>
      <c r="CA85" s="76" t="n">
        <v>0.00062</v>
      </c>
      <c r="CB85" s="73"/>
      <c r="CC85" s="76" t="n">
        <v>0.00069</v>
      </c>
      <c r="CD85" s="73"/>
      <c r="CE85" s="76" t="n">
        <v>0.00076</v>
      </c>
      <c r="CF85" s="73"/>
      <c r="CG85" s="76" t="n">
        <v>0.00083</v>
      </c>
      <c r="CH85" s="73"/>
      <c r="CI85" s="76" t="n">
        <v>0.00091</v>
      </c>
      <c r="CJ85" s="73"/>
      <c r="CK85" s="76" t="n">
        <v>0.00099</v>
      </c>
      <c r="CL85" s="73"/>
      <c r="CM85" s="76" t="n">
        <v>0.00108</v>
      </c>
      <c r="CN85" s="73"/>
      <c r="CO85" s="76" t="n">
        <v>0.00117</v>
      </c>
      <c r="CP85" s="73"/>
      <c r="CQ85" s="76" t="n">
        <v>0.00127</v>
      </c>
      <c r="CR85" s="73"/>
      <c r="CS85" s="76" t="n">
        <v>0.00138</v>
      </c>
      <c r="CT85" s="73"/>
      <c r="CU85" s="76" t="n">
        <v>0.0015</v>
      </c>
      <c r="CV85" s="73"/>
      <c r="CW85" s="76" t="n">
        <v>0.00163</v>
      </c>
      <c r="CX85" s="73"/>
      <c r="CY85" s="76" t="n">
        <v>0.00178</v>
      </c>
      <c r="CZ85" s="73"/>
      <c r="DA85" s="76" t="n">
        <v>0.00194</v>
      </c>
      <c r="DB85" s="73"/>
      <c r="DC85" s="76" t="n">
        <v>0.00211</v>
      </c>
      <c r="DD85" s="73"/>
      <c r="DE85" s="76" t="n">
        <v>0.00229</v>
      </c>
      <c r="DF85" s="73"/>
      <c r="DG85" s="76" t="n">
        <v>0.00248</v>
      </c>
      <c r="DH85" s="73"/>
      <c r="DI85" s="76" t="n">
        <v>0.00269</v>
      </c>
      <c r="DJ85" s="73"/>
      <c r="DK85" s="76" t="n">
        <v>0.00292</v>
      </c>
      <c r="DL85" s="73"/>
      <c r="DM85" s="76" t="n">
        <v>0.00318</v>
      </c>
      <c r="DN85" s="73"/>
      <c r="DO85" s="76" t="n">
        <v>0.00347</v>
      </c>
      <c r="DP85" s="73"/>
      <c r="DQ85" s="76" t="n">
        <v>0.0038</v>
      </c>
      <c r="DR85" s="73"/>
      <c r="DS85" s="76" t="n">
        <v>0.00418</v>
      </c>
      <c r="DT85" s="73"/>
      <c r="DU85" s="76" t="n">
        <v>0.0046</v>
      </c>
      <c r="DV85" s="73"/>
      <c r="DW85" s="76" t="n">
        <v>0.00506</v>
      </c>
      <c r="DX85" s="73"/>
      <c r="DY85" s="76" t="n">
        <v>0.00557</v>
      </c>
      <c r="DZ85" s="73"/>
      <c r="EA85" s="76" t="n">
        <v>0.00613</v>
      </c>
      <c r="EB85" s="73"/>
      <c r="EC85" s="76" t="n">
        <v>0.00676</v>
      </c>
      <c r="ED85" s="73"/>
      <c r="EE85" s="76" t="n">
        <v>0.00746</v>
      </c>
      <c r="EF85" s="73"/>
      <c r="EG85" s="76" t="n">
        <v>0.00826</v>
      </c>
      <c r="EH85" s="73"/>
      <c r="EI85" s="76" t="n">
        <v>0.00919</v>
      </c>
      <c r="EJ85" s="73"/>
      <c r="EK85" s="76" t="n">
        <v>0.01028</v>
      </c>
      <c r="EL85" s="73"/>
      <c r="EM85" s="76" t="n">
        <v>0.01155</v>
      </c>
      <c r="EN85" s="73"/>
      <c r="EO85" s="76" t="n">
        <v>0.01305</v>
      </c>
      <c r="EP85" s="73"/>
      <c r="EQ85" s="76" t="n">
        <v>0.01482</v>
      </c>
      <c r="ER85" s="73"/>
      <c r="ES85" s="76" t="n">
        <v>0.01692</v>
      </c>
      <c r="ET85" s="73"/>
      <c r="EU85" s="76" t="n">
        <v>0.01943</v>
      </c>
      <c r="EV85" s="73"/>
      <c r="EW85" s="76" t="n">
        <v>0.02244</v>
      </c>
      <c r="EX85" s="73"/>
      <c r="EY85" s="76" t="n">
        <v>0.02606</v>
      </c>
      <c r="EZ85" s="73"/>
      <c r="FA85" s="76" t="n">
        <v>0.03044</v>
      </c>
      <c r="FB85" s="73"/>
      <c r="FC85" s="76" t="n">
        <v>0.0357</v>
      </c>
      <c r="FD85" s="82"/>
    </row>
    <row r="86" customFormat="false" ht="12.8" hidden="false" customHeight="false" outlineLevel="0" collapsed="false">
      <c r="A86" s="71" t="s">
        <v>307</v>
      </c>
      <c r="B86" s="71" t="s">
        <v>448</v>
      </c>
      <c r="C86" s="74" t="n">
        <v>0.0012</v>
      </c>
      <c r="D86" s="74" t="n">
        <v>0.00021</v>
      </c>
      <c r="E86" s="74" t="n">
        <v>5E-005</v>
      </c>
      <c r="F86" s="74" t="n">
        <v>4E-005</v>
      </c>
      <c r="G86" s="74" t="n">
        <v>3E-005</v>
      </c>
      <c r="H86" s="74" t="n">
        <v>3E-005</v>
      </c>
      <c r="I86" s="74" t="n">
        <v>3E-005</v>
      </c>
      <c r="J86" s="74" t="n">
        <v>3E-005</v>
      </c>
      <c r="K86" s="74" t="n">
        <v>3E-005</v>
      </c>
      <c r="L86" s="74" t="n">
        <v>3E-005</v>
      </c>
      <c r="M86" s="81"/>
      <c r="N86" s="74" t="n">
        <v>4E-005</v>
      </c>
      <c r="O86" s="81"/>
      <c r="P86" s="74" t="n">
        <v>4E-005</v>
      </c>
      <c r="Q86" s="81"/>
      <c r="R86" s="74" t="n">
        <v>6E-005</v>
      </c>
      <c r="S86" s="81"/>
      <c r="T86" s="74" t="n">
        <v>8E-005</v>
      </c>
      <c r="U86" s="81"/>
      <c r="V86" s="74" t="n">
        <v>9E-005</v>
      </c>
      <c r="W86" s="81"/>
      <c r="X86" s="74" t="n">
        <v>0.00012</v>
      </c>
      <c r="Y86" s="81"/>
      <c r="Z86" s="74" t="n">
        <v>0.00013</v>
      </c>
      <c r="AA86" s="74" t="n">
        <v>0.00016</v>
      </c>
      <c r="AB86" s="81"/>
      <c r="AC86" s="74" t="n">
        <v>0.00018</v>
      </c>
      <c r="AD86" s="81"/>
      <c r="AE86" s="74" t="n">
        <v>0.00022</v>
      </c>
      <c r="AF86" s="81"/>
      <c r="AG86" s="74" t="n">
        <v>0.00026</v>
      </c>
      <c r="AH86" s="81"/>
      <c r="AI86" s="74" t="n">
        <v>0.0003</v>
      </c>
      <c r="AJ86" s="81"/>
      <c r="AK86" s="74" t="n">
        <v>0.00034</v>
      </c>
      <c r="AL86" s="81"/>
      <c r="AM86" s="74" t="n">
        <v>0.00037</v>
      </c>
      <c r="AN86" s="81"/>
      <c r="AO86" s="74" t="n">
        <v>0.0004</v>
      </c>
      <c r="AP86" s="81"/>
      <c r="AQ86" s="74" t="n">
        <v>0.00041</v>
      </c>
      <c r="AR86" s="81"/>
      <c r="AS86" s="74" t="n">
        <v>0.00043</v>
      </c>
      <c r="AT86" s="81"/>
      <c r="AU86" s="74" t="n">
        <v>0.00044</v>
      </c>
      <c r="AV86" s="81"/>
      <c r="AW86" s="74" t="n">
        <v>0.00046</v>
      </c>
      <c r="AX86" s="81"/>
      <c r="AY86" s="74" t="n">
        <v>0.00049</v>
      </c>
      <c r="AZ86" s="81"/>
      <c r="BA86" s="74" t="n">
        <v>0.00052</v>
      </c>
      <c r="BB86" s="81"/>
      <c r="BC86" s="74" t="n">
        <v>0.00055</v>
      </c>
      <c r="BD86" s="81"/>
      <c r="BE86" s="74" t="n">
        <v>0.00058</v>
      </c>
      <c r="BF86" s="81"/>
      <c r="BG86" s="74" t="n">
        <v>0.00062</v>
      </c>
      <c r="BH86" s="81"/>
      <c r="BI86" s="74" t="n">
        <v>0.00067</v>
      </c>
      <c r="BJ86" s="81"/>
      <c r="BK86" s="74" t="n">
        <v>0.00071</v>
      </c>
      <c r="BL86" s="81"/>
      <c r="BM86" s="74" t="n">
        <v>0.00075</v>
      </c>
      <c r="BN86" s="81"/>
      <c r="BO86" s="74" t="n">
        <v>0.00081</v>
      </c>
      <c r="BP86" s="81"/>
      <c r="BQ86" s="74" t="n">
        <v>0.00086</v>
      </c>
      <c r="BR86" s="81"/>
      <c r="BS86" s="74" t="n">
        <v>0.00091</v>
      </c>
      <c r="BT86" s="81"/>
      <c r="BU86" s="74" t="n">
        <v>0.00098</v>
      </c>
      <c r="BV86" s="81"/>
      <c r="BW86" s="74" t="n">
        <v>0.00105</v>
      </c>
      <c r="BX86" s="81"/>
      <c r="BY86" s="74" t="n">
        <v>0.00114</v>
      </c>
      <c r="BZ86" s="81"/>
      <c r="CA86" s="74" t="n">
        <v>0.00123</v>
      </c>
      <c r="CB86" s="81"/>
      <c r="CC86" s="74" t="n">
        <v>0.00134</v>
      </c>
      <c r="CD86" s="81"/>
      <c r="CE86" s="74" t="n">
        <v>0.00146</v>
      </c>
      <c r="CF86" s="81"/>
      <c r="CG86" s="74" t="n">
        <v>0.0016</v>
      </c>
      <c r="CH86" s="81"/>
      <c r="CI86" s="74" t="n">
        <v>0.00174</v>
      </c>
      <c r="CJ86" s="81"/>
      <c r="CK86" s="74" t="n">
        <v>0.0019</v>
      </c>
      <c r="CL86" s="81"/>
      <c r="CM86" s="74" t="n">
        <v>0.00205</v>
      </c>
      <c r="CN86" s="81"/>
      <c r="CO86" s="74" t="n">
        <v>0.00221</v>
      </c>
      <c r="CP86" s="81"/>
      <c r="CQ86" s="74" t="n">
        <v>0.00239</v>
      </c>
      <c r="CR86" s="81"/>
      <c r="CS86" s="74" t="n">
        <v>0.00258</v>
      </c>
      <c r="CT86" s="81"/>
      <c r="CU86" s="74" t="n">
        <v>0.00279</v>
      </c>
      <c r="CV86" s="81"/>
      <c r="CW86" s="74" t="n">
        <v>0.00303</v>
      </c>
      <c r="CX86" s="81"/>
      <c r="CY86" s="74" t="n">
        <v>0.00329</v>
      </c>
      <c r="CZ86" s="81"/>
      <c r="DA86" s="74" t="n">
        <v>0.00359</v>
      </c>
      <c r="DB86" s="81"/>
      <c r="DC86" s="74" t="n">
        <v>0.00393</v>
      </c>
      <c r="DD86" s="81"/>
      <c r="DE86" s="74" t="n">
        <v>0.00431</v>
      </c>
      <c r="DF86" s="81"/>
      <c r="DG86" s="74" t="n">
        <v>0.00474</v>
      </c>
      <c r="DH86" s="81"/>
      <c r="DI86" s="74" t="n">
        <v>0.00521</v>
      </c>
      <c r="DJ86" s="81"/>
      <c r="DK86" s="74" t="n">
        <v>0.00575</v>
      </c>
      <c r="DL86" s="81"/>
      <c r="DM86" s="74" t="n">
        <v>0.00635</v>
      </c>
      <c r="DN86" s="81"/>
      <c r="DO86" s="74" t="n">
        <v>0.00701</v>
      </c>
      <c r="DP86" s="81"/>
      <c r="DQ86" s="74" t="n">
        <v>0.00775</v>
      </c>
      <c r="DR86" s="81"/>
      <c r="DS86" s="74" t="n">
        <v>0.00855</v>
      </c>
      <c r="DT86" s="81"/>
      <c r="DU86" s="74" t="n">
        <v>0.00943</v>
      </c>
      <c r="DV86" s="81"/>
      <c r="DW86" s="74" t="n">
        <v>0.01039</v>
      </c>
      <c r="DX86" s="81"/>
      <c r="DY86" s="74" t="n">
        <v>0.01142</v>
      </c>
      <c r="DZ86" s="81"/>
      <c r="EA86" s="74" t="n">
        <v>0.01253</v>
      </c>
      <c r="EB86" s="81"/>
      <c r="EC86" s="74" t="n">
        <v>0.01371</v>
      </c>
      <c r="ED86" s="81"/>
      <c r="EE86" s="74" t="n">
        <v>0.015</v>
      </c>
      <c r="EF86" s="81"/>
      <c r="EG86" s="74" t="n">
        <v>0.01642</v>
      </c>
      <c r="EH86" s="81"/>
      <c r="EI86" s="74" t="n">
        <v>0.01801</v>
      </c>
      <c r="EJ86" s="81"/>
      <c r="EK86" s="74" t="n">
        <v>0.01982</v>
      </c>
      <c r="EL86" s="81"/>
      <c r="EM86" s="74" t="n">
        <v>0.02187</v>
      </c>
      <c r="EN86" s="81"/>
      <c r="EO86" s="74" t="n">
        <v>0.02422</v>
      </c>
      <c r="EP86" s="81"/>
      <c r="EQ86" s="74" t="n">
        <v>0.02692</v>
      </c>
      <c r="ER86" s="81"/>
      <c r="ES86" s="74" t="n">
        <v>0.03003</v>
      </c>
      <c r="ET86" s="81"/>
      <c r="EU86" s="74" t="n">
        <v>0.03367</v>
      </c>
      <c r="EV86" s="81"/>
      <c r="EW86" s="74" t="n">
        <v>0.03795</v>
      </c>
      <c r="EX86" s="81"/>
      <c r="EY86" s="74" t="n">
        <v>0.04296</v>
      </c>
      <c r="EZ86" s="81"/>
      <c r="FA86" s="74" t="n">
        <v>0.04887</v>
      </c>
      <c r="FB86" s="81"/>
      <c r="FC86" s="74" t="n">
        <v>0.05583</v>
      </c>
      <c r="FD86" s="82" t="n">
        <f aca="false">AVERAGE(C86:FC87)</f>
        <v>0.0050585119047619</v>
      </c>
    </row>
    <row r="87" customFormat="false" ht="12.8" hidden="false" customHeight="false" outlineLevel="0" collapsed="false">
      <c r="A87" s="71" t="s">
        <v>307</v>
      </c>
      <c r="B87" s="71" t="s">
        <v>449</v>
      </c>
      <c r="C87" s="76" t="n">
        <v>0.00109</v>
      </c>
      <c r="D87" s="76" t="n">
        <v>0.00015</v>
      </c>
      <c r="E87" s="76" t="n">
        <v>4E-005</v>
      </c>
      <c r="F87" s="76" t="n">
        <v>4E-005</v>
      </c>
      <c r="G87" s="76" t="n">
        <v>3E-005</v>
      </c>
      <c r="H87" s="76" t="n">
        <v>3E-005</v>
      </c>
      <c r="I87" s="76" t="n">
        <v>2E-005</v>
      </c>
      <c r="J87" s="76" t="n">
        <v>2E-005</v>
      </c>
      <c r="K87" s="76" t="n">
        <v>2E-005</v>
      </c>
      <c r="L87" s="76" t="n">
        <v>3E-005</v>
      </c>
      <c r="M87" s="73"/>
      <c r="N87" s="76" t="n">
        <v>3E-005</v>
      </c>
      <c r="O87" s="73"/>
      <c r="P87" s="76" t="n">
        <v>4E-005</v>
      </c>
      <c r="Q87" s="73"/>
      <c r="R87" s="76" t="n">
        <v>4E-005</v>
      </c>
      <c r="S87" s="73"/>
      <c r="T87" s="76" t="n">
        <v>5E-005</v>
      </c>
      <c r="U87" s="73"/>
      <c r="V87" s="76" t="n">
        <v>6E-005</v>
      </c>
      <c r="W87" s="73"/>
      <c r="X87" s="76" t="n">
        <v>7E-005</v>
      </c>
      <c r="Y87" s="73"/>
      <c r="Z87" s="76" t="n">
        <v>7E-005</v>
      </c>
      <c r="AA87" s="76" t="n">
        <v>8E-005</v>
      </c>
      <c r="AB87" s="73"/>
      <c r="AC87" s="76" t="n">
        <v>9E-005</v>
      </c>
      <c r="AD87" s="73"/>
      <c r="AE87" s="76" t="n">
        <v>9E-005</v>
      </c>
      <c r="AF87" s="73"/>
      <c r="AG87" s="76" t="n">
        <v>0.0001</v>
      </c>
      <c r="AH87" s="73"/>
      <c r="AI87" s="76" t="n">
        <v>0.00011</v>
      </c>
      <c r="AJ87" s="73"/>
      <c r="AK87" s="76" t="n">
        <v>0.00012</v>
      </c>
      <c r="AL87" s="73"/>
      <c r="AM87" s="76" t="n">
        <v>0.00012</v>
      </c>
      <c r="AN87" s="73"/>
      <c r="AO87" s="76" t="n">
        <v>0.00013</v>
      </c>
      <c r="AP87" s="73"/>
      <c r="AQ87" s="76" t="n">
        <v>0.00014</v>
      </c>
      <c r="AR87" s="73"/>
      <c r="AS87" s="76" t="n">
        <v>0.00014</v>
      </c>
      <c r="AT87" s="73"/>
      <c r="AU87" s="76" t="n">
        <v>0.00015</v>
      </c>
      <c r="AV87" s="73"/>
      <c r="AW87" s="76" t="n">
        <v>0.00016</v>
      </c>
      <c r="AX87" s="73"/>
      <c r="AY87" s="76" t="n">
        <v>0.00017</v>
      </c>
      <c r="AZ87" s="73"/>
      <c r="BA87" s="76" t="n">
        <v>0.00018</v>
      </c>
      <c r="BB87" s="73"/>
      <c r="BC87" s="76" t="n">
        <v>0.00019</v>
      </c>
      <c r="BD87" s="73"/>
      <c r="BE87" s="76" t="n">
        <v>0.00021</v>
      </c>
      <c r="BF87" s="73"/>
      <c r="BG87" s="76" t="n">
        <v>0.00022</v>
      </c>
      <c r="BH87" s="73"/>
      <c r="BI87" s="76" t="n">
        <v>0.00024</v>
      </c>
      <c r="BJ87" s="73"/>
      <c r="BK87" s="76" t="n">
        <v>0.00027</v>
      </c>
      <c r="BL87" s="73"/>
      <c r="BM87" s="76" t="n">
        <v>0.0003</v>
      </c>
      <c r="BN87" s="73"/>
      <c r="BO87" s="76" t="n">
        <v>0.00033</v>
      </c>
      <c r="BP87" s="73"/>
      <c r="BQ87" s="76" t="n">
        <v>0.00036</v>
      </c>
      <c r="BR87" s="73"/>
      <c r="BS87" s="76" t="n">
        <v>0.0004</v>
      </c>
      <c r="BT87" s="73"/>
      <c r="BU87" s="76" t="n">
        <v>0.00045</v>
      </c>
      <c r="BV87" s="73"/>
      <c r="BW87" s="76" t="n">
        <v>0.0005</v>
      </c>
      <c r="BX87" s="73"/>
      <c r="BY87" s="76" t="n">
        <v>0.00055</v>
      </c>
      <c r="BZ87" s="73"/>
      <c r="CA87" s="76" t="n">
        <v>0.00061</v>
      </c>
      <c r="CB87" s="73"/>
      <c r="CC87" s="76" t="n">
        <v>0.00068</v>
      </c>
      <c r="CD87" s="73"/>
      <c r="CE87" s="76" t="n">
        <v>0.00075</v>
      </c>
      <c r="CF87" s="73"/>
      <c r="CG87" s="76" t="n">
        <v>0.00082</v>
      </c>
      <c r="CH87" s="73"/>
      <c r="CI87" s="76" t="n">
        <v>0.0009</v>
      </c>
      <c r="CJ87" s="73"/>
      <c r="CK87" s="76" t="n">
        <v>0.00098</v>
      </c>
      <c r="CL87" s="73"/>
      <c r="CM87" s="76" t="n">
        <v>0.00106</v>
      </c>
      <c r="CN87" s="73"/>
      <c r="CO87" s="76" t="n">
        <v>0.00115</v>
      </c>
      <c r="CP87" s="73"/>
      <c r="CQ87" s="76" t="n">
        <v>0.00125</v>
      </c>
      <c r="CR87" s="73"/>
      <c r="CS87" s="76" t="n">
        <v>0.00136</v>
      </c>
      <c r="CT87" s="73"/>
      <c r="CU87" s="76" t="n">
        <v>0.00148</v>
      </c>
      <c r="CV87" s="73"/>
      <c r="CW87" s="76" t="n">
        <v>0.00161</v>
      </c>
      <c r="CX87" s="73"/>
      <c r="CY87" s="76" t="n">
        <v>0.00175</v>
      </c>
      <c r="CZ87" s="73"/>
      <c r="DA87" s="76" t="n">
        <v>0.00191</v>
      </c>
      <c r="DB87" s="73"/>
      <c r="DC87" s="76" t="n">
        <v>0.00207</v>
      </c>
      <c r="DD87" s="73"/>
      <c r="DE87" s="76" t="n">
        <v>0.00225</v>
      </c>
      <c r="DF87" s="73"/>
      <c r="DG87" s="76" t="n">
        <v>0.00244</v>
      </c>
      <c r="DH87" s="73"/>
      <c r="DI87" s="76" t="n">
        <v>0.00264</v>
      </c>
      <c r="DJ87" s="73"/>
      <c r="DK87" s="76" t="n">
        <v>0.00286</v>
      </c>
      <c r="DL87" s="73"/>
      <c r="DM87" s="76" t="n">
        <v>0.00312</v>
      </c>
      <c r="DN87" s="73"/>
      <c r="DO87" s="76" t="n">
        <v>0.0034</v>
      </c>
      <c r="DP87" s="73"/>
      <c r="DQ87" s="76" t="n">
        <v>0.00373</v>
      </c>
      <c r="DR87" s="73"/>
      <c r="DS87" s="76" t="n">
        <v>0.00409</v>
      </c>
      <c r="DT87" s="73"/>
      <c r="DU87" s="76" t="n">
        <v>0.0045</v>
      </c>
      <c r="DV87" s="73"/>
      <c r="DW87" s="76" t="n">
        <v>0.00496</v>
      </c>
      <c r="DX87" s="73"/>
      <c r="DY87" s="76" t="n">
        <v>0.00546</v>
      </c>
      <c r="DZ87" s="73"/>
      <c r="EA87" s="76" t="n">
        <v>0.006</v>
      </c>
      <c r="EB87" s="73"/>
      <c r="EC87" s="76" t="n">
        <v>0.00661</v>
      </c>
      <c r="ED87" s="73"/>
      <c r="EE87" s="76" t="n">
        <v>0.0073</v>
      </c>
      <c r="EF87" s="73"/>
      <c r="EG87" s="76" t="n">
        <v>0.00809</v>
      </c>
      <c r="EH87" s="73"/>
      <c r="EI87" s="76" t="n">
        <v>0.009</v>
      </c>
      <c r="EJ87" s="73"/>
      <c r="EK87" s="76" t="n">
        <v>0.01006</v>
      </c>
      <c r="EL87" s="73"/>
      <c r="EM87" s="76" t="n">
        <v>0.0113</v>
      </c>
      <c r="EN87" s="73"/>
      <c r="EO87" s="76" t="n">
        <v>0.01277</v>
      </c>
      <c r="EP87" s="73"/>
      <c r="EQ87" s="76" t="n">
        <v>0.01451</v>
      </c>
      <c r="ER87" s="73"/>
      <c r="ES87" s="76" t="n">
        <v>0.01657</v>
      </c>
      <c r="ET87" s="73"/>
      <c r="EU87" s="76" t="n">
        <v>0.01903</v>
      </c>
      <c r="EV87" s="73"/>
      <c r="EW87" s="76" t="n">
        <v>0.02198</v>
      </c>
      <c r="EX87" s="73"/>
      <c r="EY87" s="76" t="n">
        <v>0.02555</v>
      </c>
      <c r="EZ87" s="73"/>
      <c r="FA87" s="76" t="n">
        <v>0.02986</v>
      </c>
      <c r="FB87" s="73"/>
      <c r="FC87" s="76" t="n">
        <v>0.03504</v>
      </c>
      <c r="FD87" s="82"/>
    </row>
    <row r="88" customFormat="false" ht="12.8" hidden="false" customHeight="false" outlineLevel="0" collapsed="false">
      <c r="A88" s="71" t="s">
        <v>308</v>
      </c>
      <c r="B88" s="71" t="s">
        <v>448</v>
      </c>
      <c r="C88" s="74" t="n">
        <v>0.00116</v>
      </c>
      <c r="D88" s="74" t="n">
        <v>0.0002</v>
      </c>
      <c r="E88" s="74" t="n">
        <v>5E-005</v>
      </c>
      <c r="F88" s="74" t="n">
        <v>4E-005</v>
      </c>
      <c r="G88" s="74" t="n">
        <v>3E-005</v>
      </c>
      <c r="H88" s="74" t="n">
        <v>3E-005</v>
      </c>
      <c r="I88" s="74" t="n">
        <v>3E-005</v>
      </c>
      <c r="J88" s="74" t="n">
        <v>2E-005</v>
      </c>
      <c r="K88" s="74" t="n">
        <v>3E-005</v>
      </c>
      <c r="L88" s="74" t="n">
        <v>3E-005</v>
      </c>
      <c r="M88" s="81"/>
      <c r="N88" s="74" t="n">
        <v>3E-005</v>
      </c>
      <c r="O88" s="81"/>
      <c r="P88" s="74" t="n">
        <v>4E-005</v>
      </c>
      <c r="Q88" s="81"/>
      <c r="R88" s="74" t="n">
        <v>6E-005</v>
      </c>
      <c r="S88" s="81"/>
      <c r="T88" s="74" t="n">
        <v>7E-005</v>
      </c>
      <c r="U88" s="81"/>
      <c r="V88" s="74" t="n">
        <v>9E-005</v>
      </c>
      <c r="W88" s="81"/>
      <c r="X88" s="74" t="n">
        <v>0.00011</v>
      </c>
      <c r="Y88" s="81"/>
      <c r="Z88" s="74" t="n">
        <v>0.00013</v>
      </c>
      <c r="AA88" s="74" t="n">
        <v>0.00015</v>
      </c>
      <c r="AB88" s="81"/>
      <c r="AC88" s="74" t="n">
        <v>0.00018</v>
      </c>
      <c r="AD88" s="81"/>
      <c r="AE88" s="74" t="n">
        <v>0.00021</v>
      </c>
      <c r="AF88" s="81"/>
      <c r="AG88" s="74" t="n">
        <v>0.00025</v>
      </c>
      <c r="AH88" s="81"/>
      <c r="AI88" s="74" t="n">
        <v>0.0003</v>
      </c>
      <c r="AJ88" s="81"/>
      <c r="AK88" s="74" t="n">
        <v>0.00033</v>
      </c>
      <c r="AL88" s="81"/>
      <c r="AM88" s="74" t="n">
        <v>0.00037</v>
      </c>
      <c r="AN88" s="81"/>
      <c r="AO88" s="74" t="n">
        <v>0.00039</v>
      </c>
      <c r="AP88" s="81"/>
      <c r="AQ88" s="74" t="n">
        <v>0.00041</v>
      </c>
      <c r="AR88" s="81"/>
      <c r="AS88" s="74" t="n">
        <v>0.00042</v>
      </c>
      <c r="AT88" s="81"/>
      <c r="AU88" s="74" t="n">
        <v>0.00044</v>
      </c>
      <c r="AV88" s="81"/>
      <c r="AW88" s="74" t="n">
        <v>0.00046</v>
      </c>
      <c r="AX88" s="81"/>
      <c r="AY88" s="74" t="n">
        <v>0.00048</v>
      </c>
      <c r="AZ88" s="81"/>
      <c r="BA88" s="74" t="n">
        <v>0.00051</v>
      </c>
      <c r="BB88" s="81"/>
      <c r="BC88" s="74" t="n">
        <v>0.00054</v>
      </c>
      <c r="BD88" s="81"/>
      <c r="BE88" s="74" t="n">
        <v>0.00057</v>
      </c>
      <c r="BF88" s="81"/>
      <c r="BG88" s="74" t="n">
        <v>0.00062</v>
      </c>
      <c r="BH88" s="81"/>
      <c r="BI88" s="74" t="n">
        <v>0.00066</v>
      </c>
      <c r="BJ88" s="81"/>
      <c r="BK88" s="74" t="n">
        <v>0.0007</v>
      </c>
      <c r="BL88" s="81"/>
      <c r="BM88" s="74" t="n">
        <v>0.00074</v>
      </c>
      <c r="BN88" s="81"/>
      <c r="BO88" s="74" t="n">
        <v>0.0008</v>
      </c>
      <c r="BP88" s="81"/>
      <c r="BQ88" s="74" t="n">
        <v>0.00085</v>
      </c>
      <c r="BR88" s="81"/>
      <c r="BS88" s="74" t="n">
        <v>0.0009</v>
      </c>
      <c r="BT88" s="81"/>
      <c r="BU88" s="74" t="n">
        <v>0.00097</v>
      </c>
      <c r="BV88" s="81"/>
      <c r="BW88" s="74" t="n">
        <v>0.00104</v>
      </c>
      <c r="BX88" s="81"/>
      <c r="BY88" s="74" t="n">
        <v>0.00112</v>
      </c>
      <c r="BZ88" s="81"/>
      <c r="CA88" s="74" t="n">
        <v>0.00122</v>
      </c>
      <c r="CB88" s="81"/>
      <c r="CC88" s="74" t="n">
        <v>0.00132</v>
      </c>
      <c r="CD88" s="81"/>
      <c r="CE88" s="74" t="n">
        <v>0.00144</v>
      </c>
      <c r="CF88" s="81"/>
      <c r="CG88" s="74" t="n">
        <v>0.00158</v>
      </c>
      <c r="CH88" s="81"/>
      <c r="CI88" s="74" t="n">
        <v>0.00172</v>
      </c>
      <c r="CJ88" s="81"/>
      <c r="CK88" s="74" t="n">
        <v>0.00187</v>
      </c>
      <c r="CL88" s="81"/>
      <c r="CM88" s="74" t="n">
        <v>0.00202</v>
      </c>
      <c r="CN88" s="81"/>
      <c r="CO88" s="74" t="n">
        <v>0.00218</v>
      </c>
      <c r="CP88" s="81"/>
      <c r="CQ88" s="74" t="n">
        <v>0.00235</v>
      </c>
      <c r="CR88" s="81"/>
      <c r="CS88" s="74" t="n">
        <v>0.00253</v>
      </c>
      <c r="CT88" s="81"/>
      <c r="CU88" s="74" t="n">
        <v>0.00273</v>
      </c>
      <c r="CV88" s="81"/>
      <c r="CW88" s="74" t="n">
        <v>0.00297</v>
      </c>
      <c r="CX88" s="81"/>
      <c r="CY88" s="74" t="n">
        <v>0.00323</v>
      </c>
      <c r="CZ88" s="81"/>
      <c r="DA88" s="74" t="n">
        <v>0.00352</v>
      </c>
      <c r="DB88" s="81"/>
      <c r="DC88" s="74" t="n">
        <v>0.00385</v>
      </c>
      <c r="DD88" s="81"/>
      <c r="DE88" s="74" t="n">
        <v>0.00422</v>
      </c>
      <c r="DF88" s="81"/>
      <c r="DG88" s="74" t="n">
        <v>0.00463</v>
      </c>
      <c r="DH88" s="81"/>
      <c r="DI88" s="74" t="n">
        <v>0.0051</v>
      </c>
      <c r="DJ88" s="81"/>
      <c r="DK88" s="74" t="n">
        <v>0.00562</v>
      </c>
      <c r="DL88" s="81"/>
      <c r="DM88" s="74" t="n">
        <v>0.00621</v>
      </c>
      <c r="DN88" s="81"/>
      <c r="DO88" s="74" t="n">
        <v>0.00686</v>
      </c>
      <c r="DP88" s="81"/>
      <c r="DQ88" s="74" t="n">
        <v>0.00758</v>
      </c>
      <c r="DR88" s="81"/>
      <c r="DS88" s="74" t="n">
        <v>0.00837</v>
      </c>
      <c r="DT88" s="81"/>
      <c r="DU88" s="74" t="n">
        <v>0.00923</v>
      </c>
      <c r="DV88" s="81"/>
      <c r="DW88" s="74" t="n">
        <v>0.01017</v>
      </c>
      <c r="DX88" s="81"/>
      <c r="DY88" s="74" t="n">
        <v>0.01118</v>
      </c>
      <c r="DZ88" s="81"/>
      <c r="EA88" s="74" t="n">
        <v>0.01226</v>
      </c>
      <c r="EB88" s="81"/>
      <c r="EC88" s="74" t="n">
        <v>0.01343</v>
      </c>
      <c r="ED88" s="81"/>
      <c r="EE88" s="74" t="n">
        <v>0.01469</v>
      </c>
      <c r="EF88" s="81"/>
      <c r="EG88" s="74" t="n">
        <v>0.01608</v>
      </c>
      <c r="EH88" s="81"/>
      <c r="EI88" s="74" t="n">
        <v>0.01765</v>
      </c>
      <c r="EJ88" s="81"/>
      <c r="EK88" s="74" t="n">
        <v>0.01942</v>
      </c>
      <c r="EL88" s="81"/>
      <c r="EM88" s="74" t="n">
        <v>0.02144</v>
      </c>
      <c r="EN88" s="81"/>
      <c r="EO88" s="74" t="n">
        <v>0.02375</v>
      </c>
      <c r="EP88" s="81"/>
      <c r="EQ88" s="74" t="n">
        <v>0.0264</v>
      </c>
      <c r="ER88" s="81"/>
      <c r="ES88" s="74" t="n">
        <v>0.02947</v>
      </c>
      <c r="ET88" s="81"/>
      <c r="EU88" s="74" t="n">
        <v>0.03306</v>
      </c>
      <c r="EV88" s="81"/>
      <c r="EW88" s="74" t="n">
        <v>0.03728</v>
      </c>
      <c r="EX88" s="81"/>
      <c r="EY88" s="74" t="n">
        <v>0.04223</v>
      </c>
      <c r="EZ88" s="81"/>
      <c r="FA88" s="74" t="n">
        <v>0.04807</v>
      </c>
      <c r="FB88" s="81"/>
      <c r="FC88" s="74" t="n">
        <v>0.05496</v>
      </c>
      <c r="FD88" s="82" t="n">
        <f aca="false">AVERAGE(C88:FC89)</f>
        <v>0.00496214285714286</v>
      </c>
    </row>
    <row r="89" customFormat="false" ht="12.8" hidden="false" customHeight="false" outlineLevel="0" collapsed="false">
      <c r="A89" s="71" t="s">
        <v>308</v>
      </c>
      <c r="B89" s="71" t="s">
        <v>449</v>
      </c>
      <c r="C89" s="76" t="n">
        <v>0.00105</v>
      </c>
      <c r="D89" s="76" t="n">
        <v>0.00014</v>
      </c>
      <c r="E89" s="76" t="n">
        <v>4E-005</v>
      </c>
      <c r="F89" s="76" t="n">
        <v>3E-005</v>
      </c>
      <c r="G89" s="76" t="n">
        <v>3E-005</v>
      </c>
      <c r="H89" s="76" t="n">
        <v>2E-005</v>
      </c>
      <c r="I89" s="76" t="n">
        <v>2E-005</v>
      </c>
      <c r="J89" s="76" t="n">
        <v>2E-005</v>
      </c>
      <c r="K89" s="76" t="n">
        <v>2E-005</v>
      </c>
      <c r="L89" s="76" t="n">
        <v>3E-005</v>
      </c>
      <c r="M89" s="73"/>
      <c r="N89" s="76" t="n">
        <v>3E-005</v>
      </c>
      <c r="O89" s="73"/>
      <c r="P89" s="76" t="n">
        <v>4E-005</v>
      </c>
      <c r="Q89" s="73"/>
      <c r="R89" s="76" t="n">
        <v>4E-005</v>
      </c>
      <c r="S89" s="73"/>
      <c r="T89" s="76" t="n">
        <v>5E-005</v>
      </c>
      <c r="U89" s="73"/>
      <c r="V89" s="76" t="n">
        <v>6E-005</v>
      </c>
      <c r="W89" s="73"/>
      <c r="X89" s="76" t="n">
        <v>6E-005</v>
      </c>
      <c r="Y89" s="73"/>
      <c r="Z89" s="76" t="n">
        <v>7E-005</v>
      </c>
      <c r="AA89" s="76" t="n">
        <v>8E-005</v>
      </c>
      <c r="AB89" s="73"/>
      <c r="AC89" s="76" t="n">
        <v>8E-005</v>
      </c>
      <c r="AD89" s="73"/>
      <c r="AE89" s="76" t="n">
        <v>9E-005</v>
      </c>
      <c r="AF89" s="73"/>
      <c r="AG89" s="76" t="n">
        <v>0.0001</v>
      </c>
      <c r="AH89" s="73"/>
      <c r="AI89" s="76" t="n">
        <v>0.00011</v>
      </c>
      <c r="AJ89" s="73"/>
      <c r="AK89" s="76" t="n">
        <v>0.00011</v>
      </c>
      <c r="AL89" s="73"/>
      <c r="AM89" s="76" t="n">
        <v>0.00012</v>
      </c>
      <c r="AN89" s="73"/>
      <c r="AO89" s="76" t="n">
        <v>0.00013</v>
      </c>
      <c r="AP89" s="73"/>
      <c r="AQ89" s="76" t="n">
        <v>0.00013</v>
      </c>
      <c r="AR89" s="73"/>
      <c r="AS89" s="76" t="n">
        <v>0.00014</v>
      </c>
      <c r="AT89" s="73"/>
      <c r="AU89" s="76" t="n">
        <v>0.00015</v>
      </c>
      <c r="AV89" s="73"/>
      <c r="AW89" s="76" t="n">
        <v>0.00016</v>
      </c>
      <c r="AX89" s="73"/>
      <c r="AY89" s="76" t="n">
        <v>0.00017</v>
      </c>
      <c r="AZ89" s="73"/>
      <c r="BA89" s="76" t="n">
        <v>0.00018</v>
      </c>
      <c r="BB89" s="73"/>
      <c r="BC89" s="76" t="n">
        <v>0.00019</v>
      </c>
      <c r="BD89" s="73"/>
      <c r="BE89" s="76" t="n">
        <v>0.0002</v>
      </c>
      <c r="BF89" s="73"/>
      <c r="BG89" s="76" t="n">
        <v>0.00022</v>
      </c>
      <c r="BH89" s="73"/>
      <c r="BI89" s="76" t="n">
        <v>0.00024</v>
      </c>
      <c r="BJ89" s="73"/>
      <c r="BK89" s="76" t="n">
        <v>0.00026</v>
      </c>
      <c r="BL89" s="73"/>
      <c r="BM89" s="76" t="n">
        <v>0.00029</v>
      </c>
      <c r="BN89" s="73"/>
      <c r="BO89" s="76" t="n">
        <v>0.00032</v>
      </c>
      <c r="BP89" s="73"/>
      <c r="BQ89" s="76" t="n">
        <v>0.00036</v>
      </c>
      <c r="BR89" s="73"/>
      <c r="BS89" s="76" t="n">
        <v>0.0004</v>
      </c>
      <c r="BT89" s="73"/>
      <c r="BU89" s="76" t="n">
        <v>0.00044</v>
      </c>
      <c r="BV89" s="73"/>
      <c r="BW89" s="76" t="n">
        <v>0.00049</v>
      </c>
      <c r="BX89" s="73"/>
      <c r="BY89" s="76" t="n">
        <v>0.00055</v>
      </c>
      <c r="BZ89" s="73"/>
      <c r="CA89" s="76" t="n">
        <v>0.00061</v>
      </c>
      <c r="CB89" s="73"/>
      <c r="CC89" s="76" t="n">
        <v>0.00067</v>
      </c>
      <c r="CD89" s="73"/>
      <c r="CE89" s="76" t="n">
        <v>0.00074</v>
      </c>
      <c r="CF89" s="73"/>
      <c r="CG89" s="76" t="n">
        <v>0.00081</v>
      </c>
      <c r="CH89" s="73"/>
      <c r="CI89" s="76" t="n">
        <v>0.00089</v>
      </c>
      <c r="CJ89" s="73"/>
      <c r="CK89" s="76" t="n">
        <v>0.00097</v>
      </c>
      <c r="CL89" s="73"/>
      <c r="CM89" s="76" t="n">
        <v>0.00105</v>
      </c>
      <c r="CN89" s="73"/>
      <c r="CO89" s="76" t="n">
        <v>0.00114</v>
      </c>
      <c r="CP89" s="73"/>
      <c r="CQ89" s="76" t="n">
        <v>0.00123</v>
      </c>
      <c r="CR89" s="73"/>
      <c r="CS89" s="76" t="n">
        <v>0.00134</v>
      </c>
      <c r="CT89" s="73"/>
      <c r="CU89" s="76" t="n">
        <v>0.00145</v>
      </c>
      <c r="CV89" s="73"/>
      <c r="CW89" s="76" t="n">
        <v>0.00158</v>
      </c>
      <c r="CX89" s="73"/>
      <c r="CY89" s="76" t="n">
        <v>0.00173</v>
      </c>
      <c r="CZ89" s="73"/>
      <c r="DA89" s="76" t="n">
        <v>0.00188</v>
      </c>
      <c r="DB89" s="73"/>
      <c r="DC89" s="76" t="n">
        <v>0.00204</v>
      </c>
      <c r="DD89" s="73"/>
      <c r="DE89" s="76" t="n">
        <v>0.00221</v>
      </c>
      <c r="DF89" s="73"/>
      <c r="DG89" s="76" t="n">
        <v>0.00239</v>
      </c>
      <c r="DH89" s="73"/>
      <c r="DI89" s="76" t="n">
        <v>0.00259</v>
      </c>
      <c r="DJ89" s="73"/>
      <c r="DK89" s="76" t="n">
        <v>0.00281</v>
      </c>
      <c r="DL89" s="73"/>
      <c r="DM89" s="76" t="n">
        <v>0.00305</v>
      </c>
      <c r="DN89" s="73"/>
      <c r="DO89" s="76" t="n">
        <v>0.00333</v>
      </c>
      <c r="DP89" s="73"/>
      <c r="DQ89" s="76" t="n">
        <v>0.00365</v>
      </c>
      <c r="DR89" s="73"/>
      <c r="DS89" s="76" t="n">
        <v>0.00401</v>
      </c>
      <c r="DT89" s="73"/>
      <c r="DU89" s="76" t="n">
        <v>0.00441</v>
      </c>
      <c r="DV89" s="73"/>
      <c r="DW89" s="76" t="n">
        <v>0.00486</v>
      </c>
      <c r="DX89" s="73"/>
      <c r="DY89" s="76" t="n">
        <v>0.00534</v>
      </c>
      <c r="DZ89" s="73"/>
      <c r="EA89" s="76" t="n">
        <v>0.00588</v>
      </c>
      <c r="EB89" s="73"/>
      <c r="EC89" s="76" t="n">
        <v>0.00648</v>
      </c>
      <c r="ED89" s="73"/>
      <c r="EE89" s="76" t="n">
        <v>0.00715</v>
      </c>
      <c r="EF89" s="73"/>
      <c r="EG89" s="76" t="n">
        <v>0.00791</v>
      </c>
      <c r="EH89" s="73"/>
      <c r="EI89" s="76" t="n">
        <v>0.0088</v>
      </c>
      <c r="EJ89" s="73"/>
      <c r="EK89" s="76" t="n">
        <v>0.00984</v>
      </c>
      <c r="EL89" s="73"/>
      <c r="EM89" s="76" t="n">
        <v>0.01106</v>
      </c>
      <c r="EN89" s="73"/>
      <c r="EO89" s="76" t="n">
        <v>0.0125</v>
      </c>
      <c r="EP89" s="73"/>
      <c r="EQ89" s="76" t="n">
        <v>0.01421</v>
      </c>
      <c r="ER89" s="73"/>
      <c r="ES89" s="76" t="n">
        <v>0.01622</v>
      </c>
      <c r="ET89" s="73"/>
      <c r="EU89" s="76" t="n">
        <v>0.01864</v>
      </c>
      <c r="EV89" s="73"/>
      <c r="EW89" s="76" t="n">
        <v>0.02154</v>
      </c>
      <c r="EX89" s="73"/>
      <c r="EY89" s="76" t="n">
        <v>0.02505</v>
      </c>
      <c r="EZ89" s="73"/>
      <c r="FA89" s="76" t="n">
        <v>0.02928</v>
      </c>
      <c r="FB89" s="73"/>
      <c r="FC89" s="76" t="n">
        <v>0.03439</v>
      </c>
      <c r="FD89" s="82"/>
    </row>
    <row r="90" customFormat="false" ht="12.8" hidden="false" customHeight="false" outlineLevel="0" collapsed="false">
      <c r="A90" s="71" t="s">
        <v>309</v>
      </c>
      <c r="B90" s="71" t="s">
        <v>448</v>
      </c>
      <c r="C90" s="74" t="n">
        <v>0.00112</v>
      </c>
      <c r="D90" s="74" t="n">
        <v>0.00019</v>
      </c>
      <c r="E90" s="74" t="n">
        <v>5E-005</v>
      </c>
      <c r="F90" s="74" t="n">
        <v>4E-005</v>
      </c>
      <c r="G90" s="74" t="n">
        <v>3E-005</v>
      </c>
      <c r="H90" s="74" t="n">
        <v>3E-005</v>
      </c>
      <c r="I90" s="74" t="n">
        <v>2E-005</v>
      </c>
      <c r="J90" s="74" t="n">
        <v>2E-005</v>
      </c>
      <c r="K90" s="74" t="n">
        <v>2E-005</v>
      </c>
      <c r="L90" s="74" t="n">
        <v>3E-005</v>
      </c>
      <c r="M90" s="81"/>
      <c r="N90" s="74" t="n">
        <v>3E-005</v>
      </c>
      <c r="O90" s="81"/>
      <c r="P90" s="74" t="n">
        <v>4E-005</v>
      </c>
      <c r="Q90" s="81"/>
      <c r="R90" s="74" t="n">
        <v>6E-005</v>
      </c>
      <c r="S90" s="81"/>
      <c r="T90" s="74" t="n">
        <v>7E-005</v>
      </c>
      <c r="U90" s="81"/>
      <c r="V90" s="74" t="n">
        <v>9E-005</v>
      </c>
      <c r="W90" s="81"/>
      <c r="X90" s="74" t="n">
        <v>0.00011</v>
      </c>
      <c r="Y90" s="81"/>
      <c r="Z90" s="74" t="n">
        <v>0.00013</v>
      </c>
      <c r="AA90" s="74" t="n">
        <v>0.00015</v>
      </c>
      <c r="AB90" s="81"/>
      <c r="AC90" s="74" t="n">
        <v>0.00017</v>
      </c>
      <c r="AD90" s="81"/>
      <c r="AE90" s="74" t="n">
        <v>0.00021</v>
      </c>
      <c r="AF90" s="81"/>
      <c r="AG90" s="74" t="n">
        <v>0.00025</v>
      </c>
      <c r="AH90" s="81"/>
      <c r="AI90" s="74" t="n">
        <v>0.00029</v>
      </c>
      <c r="AJ90" s="81"/>
      <c r="AK90" s="74" t="n">
        <v>0.00033</v>
      </c>
      <c r="AL90" s="81"/>
      <c r="AM90" s="74" t="n">
        <v>0.00036</v>
      </c>
      <c r="AN90" s="81"/>
      <c r="AO90" s="74" t="n">
        <v>0.00038</v>
      </c>
      <c r="AP90" s="81"/>
      <c r="AQ90" s="74" t="n">
        <v>0.0004</v>
      </c>
      <c r="AR90" s="81"/>
      <c r="AS90" s="74" t="n">
        <v>0.00042</v>
      </c>
      <c r="AT90" s="81"/>
      <c r="AU90" s="74" t="n">
        <v>0.00043</v>
      </c>
      <c r="AV90" s="81"/>
      <c r="AW90" s="74" t="n">
        <v>0.00045</v>
      </c>
      <c r="AX90" s="81"/>
      <c r="AY90" s="74" t="n">
        <v>0.00048</v>
      </c>
      <c r="AZ90" s="81"/>
      <c r="BA90" s="74" t="n">
        <v>0.0005</v>
      </c>
      <c r="BB90" s="81"/>
      <c r="BC90" s="74" t="n">
        <v>0.00054</v>
      </c>
      <c r="BD90" s="81"/>
      <c r="BE90" s="74" t="n">
        <v>0.00057</v>
      </c>
      <c r="BF90" s="81"/>
      <c r="BG90" s="74" t="n">
        <v>0.00061</v>
      </c>
      <c r="BH90" s="81"/>
      <c r="BI90" s="74" t="n">
        <v>0.00065</v>
      </c>
      <c r="BJ90" s="81"/>
      <c r="BK90" s="74" t="n">
        <v>0.0007</v>
      </c>
      <c r="BL90" s="81"/>
      <c r="BM90" s="74" t="n">
        <v>0.00073</v>
      </c>
      <c r="BN90" s="81"/>
      <c r="BO90" s="74" t="n">
        <v>0.00079</v>
      </c>
      <c r="BP90" s="81"/>
      <c r="BQ90" s="74" t="n">
        <v>0.00084</v>
      </c>
      <c r="BR90" s="81"/>
      <c r="BS90" s="74" t="n">
        <v>0.00089</v>
      </c>
      <c r="BT90" s="81"/>
      <c r="BU90" s="74" t="n">
        <v>0.00096</v>
      </c>
      <c r="BV90" s="81"/>
      <c r="BW90" s="74" t="n">
        <v>0.00103</v>
      </c>
      <c r="BX90" s="81"/>
      <c r="BY90" s="74" t="n">
        <v>0.00111</v>
      </c>
      <c r="BZ90" s="81"/>
      <c r="CA90" s="74" t="n">
        <v>0.0012</v>
      </c>
      <c r="CB90" s="81"/>
      <c r="CC90" s="74" t="n">
        <v>0.00131</v>
      </c>
      <c r="CD90" s="81"/>
      <c r="CE90" s="74" t="n">
        <v>0.00142</v>
      </c>
      <c r="CF90" s="81"/>
      <c r="CG90" s="74" t="n">
        <v>0.00155</v>
      </c>
      <c r="CH90" s="81"/>
      <c r="CI90" s="74" t="n">
        <v>0.00169</v>
      </c>
      <c r="CJ90" s="81"/>
      <c r="CK90" s="74" t="n">
        <v>0.00184</v>
      </c>
      <c r="CL90" s="81"/>
      <c r="CM90" s="74" t="n">
        <v>0.00199</v>
      </c>
      <c r="CN90" s="81"/>
      <c r="CO90" s="74" t="n">
        <v>0.00214</v>
      </c>
      <c r="CP90" s="81"/>
      <c r="CQ90" s="74" t="n">
        <v>0.0023</v>
      </c>
      <c r="CR90" s="81"/>
      <c r="CS90" s="74" t="n">
        <v>0.00248</v>
      </c>
      <c r="CT90" s="81"/>
      <c r="CU90" s="74" t="n">
        <v>0.00268</v>
      </c>
      <c r="CV90" s="81"/>
      <c r="CW90" s="74" t="n">
        <v>0.00291</v>
      </c>
      <c r="CX90" s="81"/>
      <c r="CY90" s="74" t="n">
        <v>0.00316</v>
      </c>
      <c r="CZ90" s="81"/>
      <c r="DA90" s="74" t="n">
        <v>0.00345</v>
      </c>
      <c r="DB90" s="81"/>
      <c r="DC90" s="74" t="n">
        <v>0.00377</v>
      </c>
      <c r="DD90" s="81"/>
      <c r="DE90" s="74" t="n">
        <v>0.00413</v>
      </c>
      <c r="DF90" s="81"/>
      <c r="DG90" s="74" t="n">
        <v>0.00453</v>
      </c>
      <c r="DH90" s="81"/>
      <c r="DI90" s="74" t="n">
        <v>0.00499</v>
      </c>
      <c r="DJ90" s="81"/>
      <c r="DK90" s="74" t="n">
        <v>0.0055</v>
      </c>
      <c r="DL90" s="81"/>
      <c r="DM90" s="74" t="n">
        <v>0.00607</v>
      </c>
      <c r="DN90" s="81"/>
      <c r="DO90" s="74" t="n">
        <v>0.00671</v>
      </c>
      <c r="DP90" s="81"/>
      <c r="DQ90" s="74" t="n">
        <v>0.00742</v>
      </c>
      <c r="DR90" s="81"/>
      <c r="DS90" s="74" t="n">
        <v>0.00819</v>
      </c>
      <c r="DT90" s="81"/>
      <c r="DU90" s="74" t="n">
        <v>0.00903</v>
      </c>
      <c r="DV90" s="81"/>
      <c r="DW90" s="74" t="n">
        <v>0.00995</v>
      </c>
      <c r="DX90" s="81"/>
      <c r="DY90" s="74" t="n">
        <v>0.01094</v>
      </c>
      <c r="DZ90" s="81"/>
      <c r="EA90" s="74" t="n">
        <v>0.01201</v>
      </c>
      <c r="EB90" s="81"/>
      <c r="EC90" s="74" t="n">
        <v>0.01315</v>
      </c>
      <c r="ED90" s="81"/>
      <c r="EE90" s="74" t="n">
        <v>0.01439</v>
      </c>
      <c r="EF90" s="81"/>
      <c r="EG90" s="74" t="n">
        <v>0.01575</v>
      </c>
      <c r="EH90" s="81"/>
      <c r="EI90" s="74" t="n">
        <v>0.01729</v>
      </c>
      <c r="EJ90" s="81"/>
      <c r="EK90" s="74" t="n">
        <v>0.01903</v>
      </c>
      <c r="EL90" s="81"/>
      <c r="EM90" s="74" t="n">
        <v>0.02102</v>
      </c>
      <c r="EN90" s="81"/>
      <c r="EO90" s="74" t="n">
        <v>0.02329</v>
      </c>
      <c r="EP90" s="81"/>
      <c r="EQ90" s="74" t="n">
        <v>0.0259</v>
      </c>
      <c r="ER90" s="81"/>
      <c r="ES90" s="74" t="n">
        <v>0.02892</v>
      </c>
      <c r="ET90" s="81"/>
      <c r="EU90" s="74" t="n">
        <v>0.03246</v>
      </c>
      <c r="EV90" s="81"/>
      <c r="EW90" s="74" t="n">
        <v>0.03662</v>
      </c>
      <c r="EX90" s="81"/>
      <c r="EY90" s="74" t="n">
        <v>0.04151</v>
      </c>
      <c r="EZ90" s="81"/>
      <c r="FA90" s="74" t="n">
        <v>0.04728</v>
      </c>
      <c r="FB90" s="81"/>
      <c r="FC90" s="74" t="n">
        <v>0.0541</v>
      </c>
      <c r="FD90" s="82" t="n">
        <f aca="false">AVERAGE(C90:FC91)</f>
        <v>0.00486821428571429</v>
      </c>
    </row>
    <row r="91" customFormat="false" ht="12.8" hidden="false" customHeight="false" outlineLevel="0" collapsed="false">
      <c r="A91" s="71" t="s">
        <v>309</v>
      </c>
      <c r="B91" s="71" t="s">
        <v>449</v>
      </c>
      <c r="C91" s="76" t="n">
        <v>0.00102</v>
      </c>
      <c r="D91" s="76" t="n">
        <v>0.00014</v>
      </c>
      <c r="E91" s="76" t="n">
        <v>4E-005</v>
      </c>
      <c r="F91" s="76" t="n">
        <v>3E-005</v>
      </c>
      <c r="G91" s="76" t="n">
        <v>3E-005</v>
      </c>
      <c r="H91" s="76" t="n">
        <v>2E-005</v>
      </c>
      <c r="I91" s="76" t="n">
        <v>2E-005</v>
      </c>
      <c r="J91" s="76" t="n">
        <v>2E-005</v>
      </c>
      <c r="K91" s="76" t="n">
        <v>2E-005</v>
      </c>
      <c r="L91" s="76" t="n">
        <v>2E-005</v>
      </c>
      <c r="M91" s="73"/>
      <c r="N91" s="76" t="n">
        <v>3E-005</v>
      </c>
      <c r="O91" s="73"/>
      <c r="P91" s="76" t="n">
        <v>4E-005</v>
      </c>
      <c r="Q91" s="73"/>
      <c r="R91" s="76" t="n">
        <v>4E-005</v>
      </c>
      <c r="S91" s="73"/>
      <c r="T91" s="76" t="n">
        <v>5E-005</v>
      </c>
      <c r="U91" s="73"/>
      <c r="V91" s="76" t="n">
        <v>6E-005</v>
      </c>
      <c r="W91" s="73"/>
      <c r="X91" s="76" t="n">
        <v>6E-005</v>
      </c>
      <c r="Y91" s="73"/>
      <c r="Z91" s="76" t="n">
        <v>7E-005</v>
      </c>
      <c r="AA91" s="76" t="n">
        <v>8E-005</v>
      </c>
      <c r="AB91" s="73"/>
      <c r="AC91" s="76" t="n">
        <v>8E-005</v>
      </c>
      <c r="AD91" s="73"/>
      <c r="AE91" s="76" t="n">
        <v>9E-005</v>
      </c>
      <c r="AF91" s="73"/>
      <c r="AG91" s="76" t="n">
        <v>0.0001</v>
      </c>
      <c r="AH91" s="73"/>
      <c r="AI91" s="76" t="n">
        <v>0.0001</v>
      </c>
      <c r="AJ91" s="73"/>
      <c r="AK91" s="76" t="n">
        <v>0.00011</v>
      </c>
      <c r="AL91" s="73"/>
      <c r="AM91" s="76" t="n">
        <v>0.00012</v>
      </c>
      <c r="AN91" s="73"/>
      <c r="AO91" s="76" t="n">
        <v>0.00013</v>
      </c>
      <c r="AP91" s="73"/>
      <c r="AQ91" s="76" t="n">
        <v>0.00013</v>
      </c>
      <c r="AR91" s="73"/>
      <c r="AS91" s="76" t="n">
        <v>0.00014</v>
      </c>
      <c r="AT91" s="73"/>
      <c r="AU91" s="76" t="n">
        <v>0.00015</v>
      </c>
      <c r="AV91" s="73"/>
      <c r="AW91" s="76" t="n">
        <v>0.00015</v>
      </c>
      <c r="AX91" s="73"/>
      <c r="AY91" s="76" t="n">
        <v>0.00016</v>
      </c>
      <c r="AZ91" s="73"/>
      <c r="BA91" s="76" t="n">
        <v>0.00017</v>
      </c>
      <c r="BB91" s="73"/>
      <c r="BC91" s="76" t="n">
        <v>0.00019</v>
      </c>
      <c r="BD91" s="73"/>
      <c r="BE91" s="76" t="n">
        <v>0.0002</v>
      </c>
      <c r="BF91" s="73"/>
      <c r="BG91" s="76" t="n">
        <v>0.00022</v>
      </c>
      <c r="BH91" s="73"/>
      <c r="BI91" s="76" t="n">
        <v>0.00024</v>
      </c>
      <c r="BJ91" s="73"/>
      <c r="BK91" s="76" t="n">
        <v>0.00026</v>
      </c>
      <c r="BL91" s="73"/>
      <c r="BM91" s="76" t="n">
        <v>0.00029</v>
      </c>
      <c r="BN91" s="73"/>
      <c r="BO91" s="76" t="n">
        <v>0.00032</v>
      </c>
      <c r="BP91" s="73"/>
      <c r="BQ91" s="76" t="n">
        <v>0.00035</v>
      </c>
      <c r="BR91" s="73"/>
      <c r="BS91" s="76" t="n">
        <v>0.00039</v>
      </c>
      <c r="BT91" s="73"/>
      <c r="BU91" s="76" t="n">
        <v>0.00044</v>
      </c>
      <c r="BV91" s="73"/>
      <c r="BW91" s="76" t="n">
        <v>0.00049</v>
      </c>
      <c r="BX91" s="73"/>
      <c r="BY91" s="76" t="n">
        <v>0.00054</v>
      </c>
      <c r="BZ91" s="73"/>
      <c r="CA91" s="76" t="n">
        <v>0.0006</v>
      </c>
      <c r="CB91" s="73"/>
      <c r="CC91" s="76" t="n">
        <v>0.00066</v>
      </c>
      <c r="CD91" s="73"/>
      <c r="CE91" s="76" t="n">
        <v>0.00073</v>
      </c>
      <c r="CF91" s="73"/>
      <c r="CG91" s="76" t="n">
        <v>0.0008</v>
      </c>
      <c r="CH91" s="73"/>
      <c r="CI91" s="76" t="n">
        <v>0.00088</v>
      </c>
      <c r="CJ91" s="73"/>
      <c r="CK91" s="76" t="n">
        <v>0.00095</v>
      </c>
      <c r="CL91" s="73"/>
      <c r="CM91" s="76" t="n">
        <v>0.00104</v>
      </c>
      <c r="CN91" s="73"/>
      <c r="CO91" s="76" t="n">
        <v>0.00112</v>
      </c>
      <c r="CP91" s="73"/>
      <c r="CQ91" s="76" t="n">
        <v>0.00122</v>
      </c>
      <c r="CR91" s="73"/>
      <c r="CS91" s="76" t="n">
        <v>0.00132</v>
      </c>
      <c r="CT91" s="73"/>
      <c r="CU91" s="76" t="n">
        <v>0.00143</v>
      </c>
      <c r="CV91" s="73"/>
      <c r="CW91" s="76" t="n">
        <v>0.00156</v>
      </c>
      <c r="CX91" s="73"/>
      <c r="CY91" s="76" t="n">
        <v>0.0017</v>
      </c>
      <c r="CZ91" s="73"/>
      <c r="DA91" s="76" t="n">
        <v>0.00185</v>
      </c>
      <c r="DB91" s="73"/>
      <c r="DC91" s="76" t="n">
        <v>0.002</v>
      </c>
      <c r="DD91" s="73"/>
      <c r="DE91" s="76" t="n">
        <v>0.00217</v>
      </c>
      <c r="DF91" s="73"/>
      <c r="DG91" s="76" t="n">
        <v>0.00235</v>
      </c>
      <c r="DH91" s="73"/>
      <c r="DI91" s="76" t="n">
        <v>0.00254</v>
      </c>
      <c r="DJ91" s="73"/>
      <c r="DK91" s="76" t="n">
        <v>0.00275</v>
      </c>
      <c r="DL91" s="73"/>
      <c r="DM91" s="76" t="n">
        <v>0.00299</v>
      </c>
      <c r="DN91" s="73"/>
      <c r="DO91" s="76" t="n">
        <v>0.00327</v>
      </c>
      <c r="DP91" s="73"/>
      <c r="DQ91" s="76" t="n">
        <v>0.00358</v>
      </c>
      <c r="DR91" s="73"/>
      <c r="DS91" s="76" t="n">
        <v>0.00393</v>
      </c>
      <c r="DT91" s="73"/>
      <c r="DU91" s="76" t="n">
        <v>0.00432</v>
      </c>
      <c r="DV91" s="73"/>
      <c r="DW91" s="76" t="n">
        <v>0.00476</v>
      </c>
      <c r="DX91" s="73"/>
      <c r="DY91" s="76" t="n">
        <v>0.00523</v>
      </c>
      <c r="DZ91" s="73"/>
      <c r="EA91" s="76" t="n">
        <v>0.00576</v>
      </c>
      <c r="EB91" s="73"/>
      <c r="EC91" s="76" t="n">
        <v>0.00634</v>
      </c>
      <c r="ED91" s="73"/>
      <c r="EE91" s="76" t="n">
        <v>0.007</v>
      </c>
      <c r="EF91" s="73"/>
      <c r="EG91" s="76" t="n">
        <v>0.00775</v>
      </c>
      <c r="EH91" s="73"/>
      <c r="EI91" s="76" t="n">
        <v>0.00862</v>
      </c>
      <c r="EJ91" s="73"/>
      <c r="EK91" s="76" t="n">
        <v>0.00963</v>
      </c>
      <c r="EL91" s="73"/>
      <c r="EM91" s="76" t="n">
        <v>0.01083</v>
      </c>
      <c r="EN91" s="73"/>
      <c r="EO91" s="76" t="n">
        <v>0.01224</v>
      </c>
      <c r="EP91" s="73"/>
      <c r="EQ91" s="76" t="n">
        <v>0.01391</v>
      </c>
      <c r="ER91" s="73"/>
      <c r="ES91" s="76" t="n">
        <v>0.01589</v>
      </c>
      <c r="ET91" s="73"/>
      <c r="EU91" s="76" t="n">
        <v>0.01826</v>
      </c>
      <c r="EV91" s="73"/>
      <c r="EW91" s="76" t="n">
        <v>0.02111</v>
      </c>
      <c r="EX91" s="73"/>
      <c r="EY91" s="76" t="n">
        <v>0.02455</v>
      </c>
      <c r="EZ91" s="73"/>
      <c r="FA91" s="76" t="n">
        <v>0.02872</v>
      </c>
      <c r="FB91" s="73"/>
      <c r="FC91" s="76" t="n">
        <v>0.03376</v>
      </c>
      <c r="FD91" s="82"/>
    </row>
    <row r="92" customFormat="false" ht="12.8" hidden="false" customHeight="false" outlineLevel="0" collapsed="false">
      <c r="A92" s="71" t="s">
        <v>310</v>
      </c>
      <c r="B92" s="71" t="s">
        <v>448</v>
      </c>
      <c r="C92" s="74" t="n">
        <v>0.00108</v>
      </c>
      <c r="D92" s="74" t="n">
        <v>0.00019</v>
      </c>
      <c r="E92" s="74" t="n">
        <v>5E-005</v>
      </c>
      <c r="F92" s="74" t="n">
        <v>4E-005</v>
      </c>
      <c r="G92" s="74" t="n">
        <v>3E-005</v>
      </c>
      <c r="H92" s="74" t="n">
        <v>3E-005</v>
      </c>
      <c r="I92" s="74" t="n">
        <v>2E-005</v>
      </c>
      <c r="J92" s="74" t="n">
        <v>2E-005</v>
      </c>
      <c r="K92" s="74" t="n">
        <v>2E-005</v>
      </c>
      <c r="L92" s="74" t="n">
        <v>3E-005</v>
      </c>
      <c r="M92" s="81"/>
      <c r="N92" s="74" t="n">
        <v>3E-005</v>
      </c>
      <c r="O92" s="81"/>
      <c r="P92" s="74" t="n">
        <v>4E-005</v>
      </c>
      <c r="Q92" s="81"/>
      <c r="R92" s="74" t="n">
        <v>5E-005</v>
      </c>
      <c r="S92" s="81"/>
      <c r="T92" s="74" t="n">
        <v>7E-005</v>
      </c>
      <c r="U92" s="81"/>
      <c r="V92" s="74" t="n">
        <v>9E-005</v>
      </c>
      <c r="W92" s="81"/>
      <c r="X92" s="74" t="n">
        <v>0.00011</v>
      </c>
      <c r="Y92" s="81"/>
      <c r="Z92" s="74" t="n">
        <v>0.00013</v>
      </c>
      <c r="AA92" s="74" t="n">
        <v>0.00014</v>
      </c>
      <c r="AB92" s="81"/>
      <c r="AC92" s="74" t="n">
        <v>0.00017</v>
      </c>
      <c r="AD92" s="81"/>
      <c r="AE92" s="74" t="n">
        <v>0.0002</v>
      </c>
      <c r="AF92" s="81"/>
      <c r="AG92" s="74" t="n">
        <v>0.00024</v>
      </c>
      <c r="AH92" s="81"/>
      <c r="AI92" s="74" t="n">
        <v>0.00028</v>
      </c>
      <c r="AJ92" s="81"/>
      <c r="AK92" s="74" t="n">
        <v>0.00032</v>
      </c>
      <c r="AL92" s="81"/>
      <c r="AM92" s="74" t="n">
        <v>0.00035</v>
      </c>
      <c r="AN92" s="81"/>
      <c r="AO92" s="74" t="n">
        <v>0.00038</v>
      </c>
      <c r="AP92" s="81"/>
      <c r="AQ92" s="74" t="n">
        <v>0.0004</v>
      </c>
      <c r="AR92" s="81"/>
      <c r="AS92" s="74" t="n">
        <v>0.00041</v>
      </c>
      <c r="AT92" s="81"/>
      <c r="AU92" s="74" t="n">
        <v>0.00043</v>
      </c>
      <c r="AV92" s="81"/>
      <c r="AW92" s="74" t="n">
        <v>0.00045</v>
      </c>
      <c r="AX92" s="81"/>
      <c r="AY92" s="74" t="n">
        <v>0.00047</v>
      </c>
      <c r="AZ92" s="81"/>
      <c r="BA92" s="74" t="n">
        <v>0.0005</v>
      </c>
      <c r="BB92" s="81"/>
      <c r="BC92" s="74" t="n">
        <v>0.00053</v>
      </c>
      <c r="BD92" s="81"/>
      <c r="BE92" s="74" t="n">
        <v>0.00056</v>
      </c>
      <c r="BF92" s="81"/>
      <c r="BG92" s="74" t="n">
        <v>0.00061</v>
      </c>
      <c r="BH92" s="81"/>
      <c r="BI92" s="74" t="n">
        <v>0.00064</v>
      </c>
      <c r="BJ92" s="81"/>
      <c r="BK92" s="74" t="n">
        <v>0.00069</v>
      </c>
      <c r="BL92" s="81"/>
      <c r="BM92" s="74" t="n">
        <v>0.00073</v>
      </c>
      <c r="BN92" s="81"/>
      <c r="BO92" s="74" t="n">
        <v>0.00079</v>
      </c>
      <c r="BP92" s="81"/>
      <c r="BQ92" s="74" t="n">
        <v>0.00083</v>
      </c>
      <c r="BR92" s="81"/>
      <c r="BS92" s="74" t="n">
        <v>0.00088</v>
      </c>
      <c r="BT92" s="81"/>
      <c r="BU92" s="74" t="n">
        <v>0.00095</v>
      </c>
      <c r="BV92" s="81"/>
      <c r="BW92" s="74" t="n">
        <v>0.00102</v>
      </c>
      <c r="BX92" s="81"/>
      <c r="BY92" s="74" t="n">
        <v>0.00109</v>
      </c>
      <c r="BZ92" s="81"/>
      <c r="CA92" s="74" t="n">
        <v>0.00118</v>
      </c>
      <c r="CB92" s="81"/>
      <c r="CC92" s="74" t="n">
        <v>0.00129</v>
      </c>
      <c r="CD92" s="81"/>
      <c r="CE92" s="74" t="n">
        <v>0.00141</v>
      </c>
      <c r="CF92" s="81"/>
      <c r="CG92" s="74" t="n">
        <v>0.00153</v>
      </c>
      <c r="CH92" s="81"/>
      <c r="CI92" s="74" t="n">
        <v>0.00167</v>
      </c>
      <c r="CJ92" s="81"/>
      <c r="CK92" s="74" t="n">
        <v>0.00181</v>
      </c>
      <c r="CL92" s="81"/>
      <c r="CM92" s="74" t="n">
        <v>0.00195</v>
      </c>
      <c r="CN92" s="81"/>
      <c r="CO92" s="74" t="n">
        <v>0.0021</v>
      </c>
      <c r="CP92" s="81"/>
      <c r="CQ92" s="74" t="n">
        <v>0.00226</v>
      </c>
      <c r="CR92" s="81"/>
      <c r="CS92" s="74" t="n">
        <v>0.00244</v>
      </c>
      <c r="CT92" s="81"/>
      <c r="CU92" s="74" t="n">
        <v>0.00263</v>
      </c>
      <c r="CV92" s="81"/>
      <c r="CW92" s="74" t="n">
        <v>0.00285</v>
      </c>
      <c r="CX92" s="81"/>
      <c r="CY92" s="74" t="n">
        <v>0.0031</v>
      </c>
      <c r="CZ92" s="81"/>
      <c r="DA92" s="74" t="n">
        <v>0.00338</v>
      </c>
      <c r="DB92" s="81"/>
      <c r="DC92" s="74" t="n">
        <v>0.00369</v>
      </c>
      <c r="DD92" s="81"/>
      <c r="DE92" s="74" t="n">
        <v>0.00404</v>
      </c>
      <c r="DF92" s="81"/>
      <c r="DG92" s="74" t="n">
        <v>0.00444</v>
      </c>
      <c r="DH92" s="81"/>
      <c r="DI92" s="74" t="n">
        <v>0.00488</v>
      </c>
      <c r="DJ92" s="81"/>
      <c r="DK92" s="74" t="n">
        <v>0.00538</v>
      </c>
      <c r="DL92" s="81"/>
      <c r="DM92" s="74" t="n">
        <v>0.00594</v>
      </c>
      <c r="DN92" s="81"/>
      <c r="DO92" s="74" t="n">
        <v>0.00657</v>
      </c>
      <c r="DP92" s="81"/>
      <c r="DQ92" s="74" t="n">
        <v>0.00726</v>
      </c>
      <c r="DR92" s="81"/>
      <c r="DS92" s="74" t="n">
        <v>0.00801</v>
      </c>
      <c r="DT92" s="81"/>
      <c r="DU92" s="74" t="n">
        <v>0.00884</v>
      </c>
      <c r="DV92" s="81"/>
      <c r="DW92" s="74" t="n">
        <v>0.00974</v>
      </c>
      <c r="DX92" s="81"/>
      <c r="DY92" s="74" t="n">
        <v>0.01071</v>
      </c>
      <c r="DZ92" s="81"/>
      <c r="EA92" s="74" t="n">
        <v>0.01175</v>
      </c>
      <c r="EB92" s="81"/>
      <c r="EC92" s="74" t="n">
        <v>0.01287</v>
      </c>
      <c r="ED92" s="81"/>
      <c r="EE92" s="74" t="n">
        <v>0.01409</v>
      </c>
      <c r="EF92" s="81"/>
      <c r="EG92" s="74" t="n">
        <v>0.01543</v>
      </c>
      <c r="EH92" s="81"/>
      <c r="EI92" s="74" t="n">
        <v>0.01694</v>
      </c>
      <c r="EJ92" s="81"/>
      <c r="EK92" s="74" t="n">
        <v>0.01865</v>
      </c>
      <c r="EL92" s="81"/>
      <c r="EM92" s="74" t="n">
        <v>0.0206</v>
      </c>
      <c r="EN92" s="81"/>
      <c r="EO92" s="74" t="n">
        <v>0.02284</v>
      </c>
      <c r="EP92" s="81"/>
      <c r="EQ92" s="74" t="n">
        <v>0.02541</v>
      </c>
      <c r="ER92" s="81"/>
      <c r="ES92" s="74" t="n">
        <v>0.02839</v>
      </c>
      <c r="ET92" s="81"/>
      <c r="EU92" s="74" t="n">
        <v>0.03187</v>
      </c>
      <c r="EV92" s="81"/>
      <c r="EW92" s="74" t="n">
        <v>0.03597</v>
      </c>
      <c r="EX92" s="81"/>
      <c r="EY92" s="74" t="n">
        <v>0.0408</v>
      </c>
      <c r="EZ92" s="81"/>
      <c r="FA92" s="74" t="n">
        <v>0.04651</v>
      </c>
      <c r="FB92" s="81"/>
      <c r="FC92" s="74" t="n">
        <v>0.05325</v>
      </c>
      <c r="FD92" s="82" t="n">
        <f aca="false">AVERAGE(C92:FC93)</f>
        <v>0.00477583333333333</v>
      </c>
    </row>
    <row r="93" customFormat="false" ht="12.8" hidden="false" customHeight="false" outlineLevel="0" collapsed="false">
      <c r="A93" s="71" t="s">
        <v>310</v>
      </c>
      <c r="B93" s="71" t="s">
        <v>449</v>
      </c>
      <c r="C93" s="76" t="n">
        <v>0.00098</v>
      </c>
      <c r="D93" s="76" t="n">
        <v>0.00014</v>
      </c>
      <c r="E93" s="76" t="n">
        <v>4E-005</v>
      </c>
      <c r="F93" s="76" t="n">
        <v>3E-005</v>
      </c>
      <c r="G93" s="76" t="n">
        <v>3E-005</v>
      </c>
      <c r="H93" s="76" t="n">
        <v>2E-005</v>
      </c>
      <c r="I93" s="76" t="n">
        <v>2E-005</v>
      </c>
      <c r="J93" s="76" t="n">
        <v>2E-005</v>
      </c>
      <c r="K93" s="76" t="n">
        <v>2E-005</v>
      </c>
      <c r="L93" s="76" t="n">
        <v>2E-005</v>
      </c>
      <c r="M93" s="73"/>
      <c r="N93" s="76" t="n">
        <v>3E-005</v>
      </c>
      <c r="O93" s="73"/>
      <c r="P93" s="76" t="n">
        <v>3E-005</v>
      </c>
      <c r="Q93" s="73"/>
      <c r="R93" s="76" t="n">
        <v>4E-005</v>
      </c>
      <c r="S93" s="73"/>
      <c r="T93" s="76" t="n">
        <v>5E-005</v>
      </c>
      <c r="U93" s="73"/>
      <c r="V93" s="76" t="n">
        <v>6E-005</v>
      </c>
      <c r="W93" s="73"/>
      <c r="X93" s="76" t="n">
        <v>6E-005</v>
      </c>
      <c r="Y93" s="73"/>
      <c r="Z93" s="76" t="n">
        <v>7E-005</v>
      </c>
      <c r="AA93" s="76" t="n">
        <v>7E-005</v>
      </c>
      <c r="AB93" s="73"/>
      <c r="AC93" s="76" t="n">
        <v>8E-005</v>
      </c>
      <c r="AD93" s="73"/>
      <c r="AE93" s="76" t="n">
        <v>9E-005</v>
      </c>
      <c r="AF93" s="73"/>
      <c r="AG93" s="76" t="n">
        <v>0.0001</v>
      </c>
      <c r="AH93" s="73"/>
      <c r="AI93" s="76" t="n">
        <v>0.0001</v>
      </c>
      <c r="AJ93" s="73"/>
      <c r="AK93" s="76" t="n">
        <v>0.00011</v>
      </c>
      <c r="AL93" s="73"/>
      <c r="AM93" s="76" t="n">
        <v>0.00012</v>
      </c>
      <c r="AN93" s="73"/>
      <c r="AO93" s="76" t="n">
        <v>0.00012</v>
      </c>
      <c r="AP93" s="73"/>
      <c r="AQ93" s="76" t="n">
        <v>0.00013</v>
      </c>
      <c r="AR93" s="73"/>
      <c r="AS93" s="76" t="n">
        <v>0.00014</v>
      </c>
      <c r="AT93" s="73"/>
      <c r="AU93" s="76" t="n">
        <v>0.00014</v>
      </c>
      <c r="AV93" s="73"/>
      <c r="AW93" s="76" t="n">
        <v>0.00015</v>
      </c>
      <c r="AX93" s="73"/>
      <c r="AY93" s="76" t="n">
        <v>0.00016</v>
      </c>
      <c r="AZ93" s="73"/>
      <c r="BA93" s="76" t="n">
        <v>0.00017</v>
      </c>
      <c r="BB93" s="73"/>
      <c r="BC93" s="76" t="n">
        <v>0.00018</v>
      </c>
      <c r="BD93" s="73"/>
      <c r="BE93" s="76" t="n">
        <v>0.0002</v>
      </c>
      <c r="BF93" s="73"/>
      <c r="BG93" s="76" t="n">
        <v>0.00021</v>
      </c>
      <c r="BH93" s="73"/>
      <c r="BI93" s="76" t="n">
        <v>0.00023</v>
      </c>
      <c r="BJ93" s="73"/>
      <c r="BK93" s="76" t="n">
        <v>0.00026</v>
      </c>
      <c r="BL93" s="73"/>
      <c r="BM93" s="76" t="n">
        <v>0.00028</v>
      </c>
      <c r="BN93" s="73"/>
      <c r="BO93" s="76" t="n">
        <v>0.00031</v>
      </c>
      <c r="BP93" s="73"/>
      <c r="BQ93" s="76" t="n">
        <v>0.00035</v>
      </c>
      <c r="BR93" s="73"/>
      <c r="BS93" s="76" t="n">
        <v>0.00039</v>
      </c>
      <c r="BT93" s="73"/>
      <c r="BU93" s="76" t="n">
        <v>0.00043</v>
      </c>
      <c r="BV93" s="73"/>
      <c r="BW93" s="76" t="n">
        <v>0.00048</v>
      </c>
      <c r="BX93" s="73"/>
      <c r="BY93" s="76" t="n">
        <v>0.00054</v>
      </c>
      <c r="BZ93" s="73"/>
      <c r="CA93" s="76" t="n">
        <v>0.00059</v>
      </c>
      <c r="CB93" s="73"/>
      <c r="CC93" s="76" t="n">
        <v>0.00065</v>
      </c>
      <c r="CD93" s="73"/>
      <c r="CE93" s="76" t="n">
        <v>0.00072</v>
      </c>
      <c r="CF93" s="73"/>
      <c r="CG93" s="76" t="n">
        <v>0.00079</v>
      </c>
      <c r="CH93" s="73"/>
      <c r="CI93" s="76" t="n">
        <v>0.00087</v>
      </c>
      <c r="CJ93" s="73"/>
      <c r="CK93" s="76" t="n">
        <v>0.00094</v>
      </c>
      <c r="CL93" s="73"/>
      <c r="CM93" s="76" t="n">
        <v>0.00102</v>
      </c>
      <c r="CN93" s="73"/>
      <c r="CO93" s="76" t="n">
        <v>0.00111</v>
      </c>
      <c r="CP93" s="73"/>
      <c r="CQ93" s="76" t="n">
        <v>0.0012</v>
      </c>
      <c r="CR93" s="73"/>
      <c r="CS93" s="76" t="n">
        <v>0.0013</v>
      </c>
      <c r="CT93" s="73"/>
      <c r="CU93" s="76" t="n">
        <v>0.00141</v>
      </c>
      <c r="CV93" s="73"/>
      <c r="CW93" s="76" t="n">
        <v>0.00154</v>
      </c>
      <c r="CX93" s="73"/>
      <c r="CY93" s="76" t="n">
        <v>0.00167</v>
      </c>
      <c r="CZ93" s="73"/>
      <c r="DA93" s="76" t="n">
        <v>0.00182</v>
      </c>
      <c r="DB93" s="73"/>
      <c r="DC93" s="76" t="n">
        <v>0.00197</v>
      </c>
      <c r="DD93" s="73"/>
      <c r="DE93" s="76" t="n">
        <v>0.00213</v>
      </c>
      <c r="DF93" s="73"/>
      <c r="DG93" s="76" t="n">
        <v>0.00231</v>
      </c>
      <c r="DH93" s="73"/>
      <c r="DI93" s="76" t="n">
        <v>0.00249</v>
      </c>
      <c r="DJ93" s="73"/>
      <c r="DK93" s="76" t="n">
        <v>0.0027</v>
      </c>
      <c r="DL93" s="73"/>
      <c r="DM93" s="76" t="n">
        <v>0.00293</v>
      </c>
      <c r="DN93" s="73"/>
      <c r="DO93" s="76" t="n">
        <v>0.0032</v>
      </c>
      <c r="DP93" s="73"/>
      <c r="DQ93" s="76" t="n">
        <v>0.00351</v>
      </c>
      <c r="DR93" s="73"/>
      <c r="DS93" s="76" t="n">
        <v>0.00385</v>
      </c>
      <c r="DT93" s="73"/>
      <c r="DU93" s="76" t="n">
        <v>0.00424</v>
      </c>
      <c r="DV93" s="73"/>
      <c r="DW93" s="76" t="n">
        <v>0.00466</v>
      </c>
      <c r="DX93" s="73"/>
      <c r="DY93" s="76" t="n">
        <v>0.00513</v>
      </c>
      <c r="DZ93" s="73"/>
      <c r="EA93" s="76" t="n">
        <v>0.00564</v>
      </c>
      <c r="EB93" s="73"/>
      <c r="EC93" s="76" t="n">
        <v>0.00621</v>
      </c>
      <c r="ED93" s="73"/>
      <c r="EE93" s="76" t="n">
        <v>0.00685</v>
      </c>
      <c r="EF93" s="73"/>
      <c r="EG93" s="76" t="n">
        <v>0.00758</v>
      </c>
      <c r="EH93" s="73"/>
      <c r="EI93" s="76" t="n">
        <v>0.00843</v>
      </c>
      <c r="EJ93" s="73"/>
      <c r="EK93" s="76" t="n">
        <v>0.00943</v>
      </c>
      <c r="EL93" s="73"/>
      <c r="EM93" s="76" t="n">
        <v>0.0106</v>
      </c>
      <c r="EN93" s="73"/>
      <c r="EO93" s="76" t="n">
        <v>0.01198</v>
      </c>
      <c r="EP93" s="73"/>
      <c r="EQ93" s="76" t="n">
        <v>0.01362</v>
      </c>
      <c r="ER93" s="73"/>
      <c r="ES93" s="76" t="n">
        <v>0.01556</v>
      </c>
      <c r="ET93" s="73"/>
      <c r="EU93" s="76" t="n">
        <v>0.01788</v>
      </c>
      <c r="EV93" s="73"/>
      <c r="EW93" s="76" t="n">
        <v>0.02068</v>
      </c>
      <c r="EX93" s="73"/>
      <c r="EY93" s="76" t="n">
        <v>0.02407</v>
      </c>
      <c r="EZ93" s="73"/>
      <c r="FA93" s="76" t="n">
        <v>0.02817</v>
      </c>
      <c r="FB93" s="73"/>
      <c r="FC93" s="76" t="n">
        <v>0.03313</v>
      </c>
      <c r="FD93" s="82"/>
    </row>
    <row r="94" customFormat="false" ht="12.8" hidden="false" customHeight="false" outlineLevel="0" collapsed="false">
      <c r="A94" s="71" t="s">
        <v>311</v>
      </c>
      <c r="B94" s="71" t="s">
        <v>448</v>
      </c>
      <c r="C94" s="74" t="n">
        <v>0.00104</v>
      </c>
      <c r="D94" s="74" t="n">
        <v>0.00018</v>
      </c>
      <c r="E94" s="74" t="n">
        <v>4E-005</v>
      </c>
      <c r="F94" s="74" t="n">
        <v>4E-005</v>
      </c>
      <c r="G94" s="74" t="n">
        <v>3E-005</v>
      </c>
      <c r="H94" s="74" t="n">
        <v>2E-005</v>
      </c>
      <c r="I94" s="74" t="n">
        <v>2E-005</v>
      </c>
      <c r="J94" s="74" t="n">
        <v>2E-005</v>
      </c>
      <c r="K94" s="74" t="n">
        <v>2E-005</v>
      </c>
      <c r="L94" s="74" t="n">
        <v>3E-005</v>
      </c>
      <c r="M94" s="81"/>
      <c r="N94" s="74" t="n">
        <v>3E-005</v>
      </c>
      <c r="O94" s="81"/>
      <c r="P94" s="74" t="n">
        <v>4E-005</v>
      </c>
      <c r="Q94" s="81"/>
      <c r="R94" s="74" t="n">
        <v>5E-005</v>
      </c>
      <c r="S94" s="81"/>
      <c r="T94" s="74" t="n">
        <v>7E-005</v>
      </c>
      <c r="U94" s="81"/>
      <c r="V94" s="74" t="n">
        <v>9E-005</v>
      </c>
      <c r="W94" s="81"/>
      <c r="X94" s="74" t="n">
        <v>0.00011</v>
      </c>
      <c r="Y94" s="81"/>
      <c r="Z94" s="74" t="n">
        <v>0.00012</v>
      </c>
      <c r="AA94" s="74" t="n">
        <v>0.00014</v>
      </c>
      <c r="AB94" s="81"/>
      <c r="AC94" s="74" t="n">
        <v>0.00016</v>
      </c>
      <c r="AD94" s="81"/>
      <c r="AE94" s="74" t="n">
        <v>0.0002</v>
      </c>
      <c r="AF94" s="81"/>
      <c r="AG94" s="74" t="n">
        <v>0.00024</v>
      </c>
      <c r="AH94" s="81"/>
      <c r="AI94" s="74" t="n">
        <v>0.00028</v>
      </c>
      <c r="AJ94" s="81"/>
      <c r="AK94" s="74" t="n">
        <v>0.00032</v>
      </c>
      <c r="AL94" s="81"/>
      <c r="AM94" s="74" t="n">
        <v>0.00035</v>
      </c>
      <c r="AN94" s="81"/>
      <c r="AO94" s="74" t="n">
        <v>0.00037</v>
      </c>
      <c r="AP94" s="81"/>
      <c r="AQ94" s="74" t="n">
        <v>0.00039</v>
      </c>
      <c r="AR94" s="81"/>
      <c r="AS94" s="74" t="n">
        <v>0.00041</v>
      </c>
      <c r="AT94" s="81"/>
      <c r="AU94" s="74" t="n">
        <v>0.00042</v>
      </c>
      <c r="AV94" s="81"/>
      <c r="AW94" s="74" t="n">
        <v>0.00044</v>
      </c>
      <c r="AX94" s="81"/>
      <c r="AY94" s="74" t="n">
        <v>0.00047</v>
      </c>
      <c r="AZ94" s="81"/>
      <c r="BA94" s="74" t="n">
        <v>0.00049</v>
      </c>
      <c r="BB94" s="81"/>
      <c r="BC94" s="74" t="n">
        <v>0.00052</v>
      </c>
      <c r="BD94" s="81"/>
      <c r="BE94" s="74" t="n">
        <v>0.00055</v>
      </c>
      <c r="BF94" s="81"/>
      <c r="BG94" s="74" t="n">
        <v>0.0006</v>
      </c>
      <c r="BH94" s="81"/>
      <c r="BI94" s="74" t="n">
        <v>0.00064</v>
      </c>
      <c r="BJ94" s="81"/>
      <c r="BK94" s="74" t="n">
        <v>0.00068</v>
      </c>
      <c r="BL94" s="81"/>
      <c r="BM94" s="74" t="n">
        <v>0.00072</v>
      </c>
      <c r="BN94" s="81"/>
      <c r="BO94" s="74" t="n">
        <v>0.00078</v>
      </c>
      <c r="BP94" s="81"/>
      <c r="BQ94" s="74" t="n">
        <v>0.00082</v>
      </c>
      <c r="BR94" s="81"/>
      <c r="BS94" s="74" t="n">
        <v>0.00087</v>
      </c>
      <c r="BT94" s="81"/>
      <c r="BU94" s="74" t="n">
        <v>0.00093</v>
      </c>
      <c r="BV94" s="81"/>
      <c r="BW94" s="74" t="n">
        <v>0.001</v>
      </c>
      <c r="BX94" s="81"/>
      <c r="BY94" s="74" t="n">
        <v>0.00108</v>
      </c>
      <c r="BZ94" s="81"/>
      <c r="CA94" s="74" t="n">
        <v>0.00117</v>
      </c>
      <c r="CB94" s="81"/>
      <c r="CC94" s="74" t="n">
        <v>0.00127</v>
      </c>
      <c r="CD94" s="81"/>
      <c r="CE94" s="74" t="n">
        <v>0.00139</v>
      </c>
      <c r="CF94" s="81"/>
      <c r="CG94" s="74" t="n">
        <v>0.00151</v>
      </c>
      <c r="CH94" s="81"/>
      <c r="CI94" s="74" t="n">
        <v>0.00164</v>
      </c>
      <c r="CJ94" s="81"/>
      <c r="CK94" s="74" t="n">
        <v>0.00178</v>
      </c>
      <c r="CL94" s="81"/>
      <c r="CM94" s="74" t="n">
        <v>0.00192</v>
      </c>
      <c r="CN94" s="81"/>
      <c r="CO94" s="74" t="n">
        <v>0.00207</v>
      </c>
      <c r="CP94" s="81"/>
      <c r="CQ94" s="74" t="n">
        <v>0.00222</v>
      </c>
      <c r="CR94" s="81"/>
      <c r="CS94" s="74" t="n">
        <v>0.00239</v>
      </c>
      <c r="CT94" s="81"/>
      <c r="CU94" s="74" t="n">
        <v>0.00258</v>
      </c>
      <c r="CV94" s="81"/>
      <c r="CW94" s="74" t="n">
        <v>0.0028</v>
      </c>
      <c r="CX94" s="81"/>
      <c r="CY94" s="74" t="n">
        <v>0.00304</v>
      </c>
      <c r="CZ94" s="81"/>
      <c r="DA94" s="74" t="n">
        <v>0.00331</v>
      </c>
      <c r="DB94" s="81"/>
      <c r="DC94" s="74" t="n">
        <v>0.00361</v>
      </c>
      <c r="DD94" s="81"/>
      <c r="DE94" s="74" t="n">
        <v>0.00396</v>
      </c>
      <c r="DF94" s="81"/>
      <c r="DG94" s="74" t="n">
        <v>0.00434</v>
      </c>
      <c r="DH94" s="81"/>
      <c r="DI94" s="74" t="n">
        <v>0.00478</v>
      </c>
      <c r="DJ94" s="81"/>
      <c r="DK94" s="74" t="n">
        <v>0.00526</v>
      </c>
      <c r="DL94" s="81"/>
      <c r="DM94" s="74" t="n">
        <v>0.00581</v>
      </c>
      <c r="DN94" s="81"/>
      <c r="DO94" s="74" t="n">
        <v>0.00642</v>
      </c>
      <c r="DP94" s="81"/>
      <c r="DQ94" s="74" t="n">
        <v>0.0071</v>
      </c>
      <c r="DR94" s="81"/>
      <c r="DS94" s="74" t="n">
        <v>0.00784</v>
      </c>
      <c r="DT94" s="81"/>
      <c r="DU94" s="74" t="n">
        <v>0.00865</v>
      </c>
      <c r="DV94" s="81"/>
      <c r="DW94" s="74" t="n">
        <v>0.00954</v>
      </c>
      <c r="DX94" s="81"/>
      <c r="DY94" s="74" t="n">
        <v>0.01049</v>
      </c>
      <c r="DZ94" s="81"/>
      <c r="EA94" s="74" t="n">
        <v>0.01151</v>
      </c>
      <c r="EB94" s="81"/>
      <c r="EC94" s="74" t="n">
        <v>0.0126</v>
      </c>
      <c r="ED94" s="81"/>
      <c r="EE94" s="74" t="n">
        <v>0.0138</v>
      </c>
      <c r="EF94" s="81"/>
      <c r="EG94" s="74" t="n">
        <v>0.01511</v>
      </c>
      <c r="EH94" s="81"/>
      <c r="EI94" s="74" t="n">
        <v>0.01659</v>
      </c>
      <c r="EJ94" s="81"/>
      <c r="EK94" s="74" t="n">
        <v>0.01827</v>
      </c>
      <c r="EL94" s="81"/>
      <c r="EM94" s="74" t="n">
        <v>0.0202</v>
      </c>
      <c r="EN94" s="81"/>
      <c r="EO94" s="74" t="n">
        <v>0.0224</v>
      </c>
      <c r="EP94" s="81"/>
      <c r="EQ94" s="74" t="n">
        <v>0.02492</v>
      </c>
      <c r="ER94" s="81"/>
      <c r="ES94" s="74" t="n">
        <v>0.02786</v>
      </c>
      <c r="ET94" s="81"/>
      <c r="EU94" s="74" t="n">
        <v>0.03129</v>
      </c>
      <c r="EV94" s="81"/>
      <c r="EW94" s="74" t="n">
        <v>0.03534</v>
      </c>
      <c r="EX94" s="81"/>
      <c r="EY94" s="74" t="n">
        <v>0.04011</v>
      </c>
      <c r="EZ94" s="81"/>
      <c r="FA94" s="74" t="n">
        <v>0.04574</v>
      </c>
      <c r="FB94" s="81"/>
      <c r="FC94" s="74" t="n">
        <v>0.05242</v>
      </c>
      <c r="FD94" s="82" t="n">
        <f aca="false">AVERAGE(C94:FC95)</f>
        <v>0.00468541666666667</v>
      </c>
    </row>
    <row r="95" customFormat="false" ht="12.8" hidden="false" customHeight="false" outlineLevel="0" collapsed="false">
      <c r="A95" s="71" t="s">
        <v>311</v>
      </c>
      <c r="B95" s="71" t="s">
        <v>449</v>
      </c>
      <c r="C95" s="76" t="n">
        <v>0.00095</v>
      </c>
      <c r="D95" s="76" t="n">
        <v>0.00013</v>
      </c>
      <c r="E95" s="76" t="n">
        <v>4E-005</v>
      </c>
      <c r="F95" s="76" t="n">
        <v>3E-005</v>
      </c>
      <c r="G95" s="76" t="n">
        <v>3E-005</v>
      </c>
      <c r="H95" s="76" t="n">
        <v>2E-005</v>
      </c>
      <c r="I95" s="76" t="n">
        <v>2E-005</v>
      </c>
      <c r="J95" s="76" t="n">
        <v>2E-005</v>
      </c>
      <c r="K95" s="76" t="n">
        <v>2E-005</v>
      </c>
      <c r="L95" s="76" t="n">
        <v>2E-005</v>
      </c>
      <c r="M95" s="73"/>
      <c r="N95" s="76" t="n">
        <v>3E-005</v>
      </c>
      <c r="O95" s="73"/>
      <c r="P95" s="76" t="n">
        <v>3E-005</v>
      </c>
      <c r="Q95" s="73"/>
      <c r="R95" s="76" t="n">
        <v>4E-005</v>
      </c>
      <c r="S95" s="73"/>
      <c r="T95" s="76" t="n">
        <v>5E-005</v>
      </c>
      <c r="U95" s="73"/>
      <c r="V95" s="76" t="n">
        <v>6E-005</v>
      </c>
      <c r="W95" s="73"/>
      <c r="X95" s="76" t="n">
        <v>6E-005</v>
      </c>
      <c r="Y95" s="73"/>
      <c r="Z95" s="76" t="n">
        <v>7E-005</v>
      </c>
      <c r="AA95" s="76" t="n">
        <v>7E-005</v>
      </c>
      <c r="AB95" s="73"/>
      <c r="AC95" s="76" t="n">
        <v>8E-005</v>
      </c>
      <c r="AD95" s="73"/>
      <c r="AE95" s="76" t="n">
        <v>9E-005</v>
      </c>
      <c r="AF95" s="73"/>
      <c r="AG95" s="76" t="n">
        <v>9E-005</v>
      </c>
      <c r="AH95" s="73"/>
      <c r="AI95" s="76" t="n">
        <v>0.0001</v>
      </c>
      <c r="AJ95" s="73"/>
      <c r="AK95" s="76" t="n">
        <v>0.00011</v>
      </c>
      <c r="AL95" s="73"/>
      <c r="AM95" s="76" t="n">
        <v>0.00012</v>
      </c>
      <c r="AN95" s="73"/>
      <c r="AO95" s="76" t="n">
        <v>0.00012</v>
      </c>
      <c r="AP95" s="73"/>
      <c r="AQ95" s="76" t="n">
        <v>0.00013</v>
      </c>
      <c r="AR95" s="73"/>
      <c r="AS95" s="76" t="n">
        <v>0.00013</v>
      </c>
      <c r="AT95" s="73"/>
      <c r="AU95" s="76" t="n">
        <v>0.00014</v>
      </c>
      <c r="AV95" s="73"/>
      <c r="AW95" s="76" t="n">
        <v>0.00015</v>
      </c>
      <c r="AX95" s="73"/>
      <c r="AY95" s="76" t="n">
        <v>0.00016</v>
      </c>
      <c r="AZ95" s="73"/>
      <c r="BA95" s="76" t="n">
        <v>0.00017</v>
      </c>
      <c r="BB95" s="73"/>
      <c r="BC95" s="76" t="n">
        <v>0.00018</v>
      </c>
      <c r="BD95" s="73"/>
      <c r="BE95" s="76" t="n">
        <v>0.00019</v>
      </c>
      <c r="BF95" s="73"/>
      <c r="BG95" s="76" t="n">
        <v>0.00021</v>
      </c>
      <c r="BH95" s="73"/>
      <c r="BI95" s="76" t="n">
        <v>0.00023</v>
      </c>
      <c r="BJ95" s="73"/>
      <c r="BK95" s="76" t="n">
        <v>0.00025</v>
      </c>
      <c r="BL95" s="73"/>
      <c r="BM95" s="76" t="n">
        <v>0.00028</v>
      </c>
      <c r="BN95" s="73"/>
      <c r="BO95" s="76" t="n">
        <v>0.00031</v>
      </c>
      <c r="BP95" s="73"/>
      <c r="BQ95" s="76" t="n">
        <v>0.00034</v>
      </c>
      <c r="BR95" s="73"/>
      <c r="BS95" s="76" t="n">
        <v>0.00038</v>
      </c>
      <c r="BT95" s="73"/>
      <c r="BU95" s="76" t="n">
        <v>0.00043</v>
      </c>
      <c r="BV95" s="73"/>
      <c r="BW95" s="76" t="n">
        <v>0.00048</v>
      </c>
      <c r="BX95" s="73"/>
      <c r="BY95" s="76" t="n">
        <v>0.00053</v>
      </c>
      <c r="BZ95" s="73"/>
      <c r="CA95" s="76" t="n">
        <v>0.00059</v>
      </c>
      <c r="CB95" s="73"/>
      <c r="CC95" s="76" t="n">
        <v>0.00065</v>
      </c>
      <c r="CD95" s="73"/>
      <c r="CE95" s="76" t="n">
        <v>0.00071</v>
      </c>
      <c r="CF95" s="73"/>
      <c r="CG95" s="76" t="n">
        <v>0.00078</v>
      </c>
      <c r="CH95" s="73"/>
      <c r="CI95" s="76" t="n">
        <v>0.00086</v>
      </c>
      <c r="CJ95" s="73"/>
      <c r="CK95" s="76" t="n">
        <v>0.00093</v>
      </c>
      <c r="CL95" s="73"/>
      <c r="CM95" s="76" t="n">
        <v>0.00101</v>
      </c>
      <c r="CN95" s="73"/>
      <c r="CO95" s="76" t="n">
        <v>0.00109</v>
      </c>
      <c r="CP95" s="73"/>
      <c r="CQ95" s="76" t="n">
        <v>0.00118</v>
      </c>
      <c r="CR95" s="73"/>
      <c r="CS95" s="76" t="n">
        <v>0.00128</v>
      </c>
      <c r="CT95" s="73"/>
      <c r="CU95" s="76" t="n">
        <v>0.00139</v>
      </c>
      <c r="CV95" s="73"/>
      <c r="CW95" s="76" t="n">
        <v>0.00151</v>
      </c>
      <c r="CX95" s="73"/>
      <c r="CY95" s="76" t="n">
        <v>0.00165</v>
      </c>
      <c r="CZ95" s="73"/>
      <c r="DA95" s="76" t="n">
        <v>0.00179</v>
      </c>
      <c r="DB95" s="73"/>
      <c r="DC95" s="76" t="n">
        <v>0.00194</v>
      </c>
      <c r="DD95" s="73"/>
      <c r="DE95" s="76" t="n">
        <v>0.0021</v>
      </c>
      <c r="DF95" s="73"/>
      <c r="DG95" s="76" t="n">
        <v>0.00226</v>
      </c>
      <c r="DH95" s="73"/>
      <c r="DI95" s="76" t="n">
        <v>0.00245</v>
      </c>
      <c r="DJ95" s="73"/>
      <c r="DK95" s="76" t="n">
        <v>0.00265</v>
      </c>
      <c r="DL95" s="73"/>
      <c r="DM95" s="76" t="n">
        <v>0.00288</v>
      </c>
      <c r="DN95" s="73"/>
      <c r="DO95" s="76" t="n">
        <v>0.00314</v>
      </c>
      <c r="DP95" s="73"/>
      <c r="DQ95" s="76" t="n">
        <v>0.00344</v>
      </c>
      <c r="DR95" s="73"/>
      <c r="DS95" s="76" t="n">
        <v>0.00377</v>
      </c>
      <c r="DT95" s="73"/>
      <c r="DU95" s="76" t="n">
        <v>0.00415</v>
      </c>
      <c r="DV95" s="73"/>
      <c r="DW95" s="76" t="n">
        <v>0.00456</v>
      </c>
      <c r="DX95" s="73"/>
      <c r="DY95" s="76" t="n">
        <v>0.00502</v>
      </c>
      <c r="DZ95" s="73"/>
      <c r="EA95" s="76" t="n">
        <v>0.00552</v>
      </c>
      <c r="EB95" s="73"/>
      <c r="EC95" s="76" t="n">
        <v>0.00608</v>
      </c>
      <c r="ED95" s="73"/>
      <c r="EE95" s="76" t="n">
        <v>0.0067</v>
      </c>
      <c r="EF95" s="73"/>
      <c r="EG95" s="76" t="n">
        <v>0.00742</v>
      </c>
      <c r="EH95" s="73"/>
      <c r="EI95" s="76" t="n">
        <v>0.00825</v>
      </c>
      <c r="EJ95" s="73"/>
      <c r="EK95" s="76" t="n">
        <v>0.00923</v>
      </c>
      <c r="EL95" s="73"/>
      <c r="EM95" s="76" t="n">
        <v>0.01037</v>
      </c>
      <c r="EN95" s="73"/>
      <c r="EO95" s="76" t="n">
        <v>0.01173</v>
      </c>
      <c r="EP95" s="73"/>
      <c r="EQ95" s="76" t="n">
        <v>0.01333</v>
      </c>
      <c r="ER95" s="73"/>
      <c r="ES95" s="76" t="n">
        <v>0.01523</v>
      </c>
      <c r="ET95" s="73"/>
      <c r="EU95" s="76" t="n">
        <v>0.01752</v>
      </c>
      <c r="EV95" s="73"/>
      <c r="EW95" s="76" t="n">
        <v>0.02027</v>
      </c>
      <c r="EX95" s="73"/>
      <c r="EY95" s="76" t="n">
        <v>0.0236</v>
      </c>
      <c r="EZ95" s="73"/>
      <c r="FA95" s="76" t="n">
        <v>0.02764</v>
      </c>
      <c r="FB95" s="73"/>
      <c r="FC95" s="76" t="n">
        <v>0.03252</v>
      </c>
      <c r="FD95" s="82"/>
    </row>
    <row r="96" customFormat="false" ht="12.8" hidden="false" customHeight="false" outlineLevel="0" collapsed="false">
      <c r="A96" s="71" t="s">
        <v>312</v>
      </c>
      <c r="B96" s="71" t="s">
        <v>448</v>
      </c>
      <c r="C96" s="74" t="n">
        <v>0.001</v>
      </c>
      <c r="D96" s="74" t="n">
        <v>0.00017</v>
      </c>
      <c r="E96" s="74" t="n">
        <v>4E-005</v>
      </c>
      <c r="F96" s="74" t="n">
        <v>3E-005</v>
      </c>
      <c r="G96" s="74" t="n">
        <v>3E-005</v>
      </c>
      <c r="H96" s="74" t="n">
        <v>2E-005</v>
      </c>
      <c r="I96" s="74" t="n">
        <v>2E-005</v>
      </c>
      <c r="J96" s="74" t="n">
        <v>2E-005</v>
      </c>
      <c r="K96" s="74" t="n">
        <v>2E-005</v>
      </c>
      <c r="L96" s="74" t="n">
        <v>3E-005</v>
      </c>
      <c r="M96" s="81"/>
      <c r="N96" s="74" t="n">
        <v>3E-005</v>
      </c>
      <c r="O96" s="81"/>
      <c r="P96" s="74" t="n">
        <v>4E-005</v>
      </c>
      <c r="Q96" s="81"/>
      <c r="R96" s="74" t="n">
        <v>5E-005</v>
      </c>
      <c r="S96" s="81"/>
      <c r="T96" s="74" t="n">
        <v>7E-005</v>
      </c>
      <c r="U96" s="81"/>
      <c r="V96" s="74" t="n">
        <v>8E-005</v>
      </c>
      <c r="W96" s="81"/>
      <c r="X96" s="74" t="n">
        <v>0.0001</v>
      </c>
      <c r="Y96" s="81"/>
      <c r="Z96" s="74" t="n">
        <v>0.00012</v>
      </c>
      <c r="AA96" s="74" t="n">
        <v>0.00014</v>
      </c>
      <c r="AB96" s="81"/>
      <c r="AC96" s="74" t="n">
        <v>0.00016</v>
      </c>
      <c r="AD96" s="81"/>
      <c r="AE96" s="74" t="n">
        <v>0.00019</v>
      </c>
      <c r="AF96" s="81"/>
      <c r="AG96" s="74" t="n">
        <v>0.00023</v>
      </c>
      <c r="AH96" s="81"/>
      <c r="AI96" s="74" t="n">
        <v>0.00027</v>
      </c>
      <c r="AJ96" s="81"/>
      <c r="AK96" s="74" t="n">
        <v>0.00031</v>
      </c>
      <c r="AL96" s="81"/>
      <c r="AM96" s="74" t="n">
        <v>0.00034</v>
      </c>
      <c r="AN96" s="81"/>
      <c r="AO96" s="74" t="n">
        <v>0.00037</v>
      </c>
      <c r="AP96" s="81"/>
      <c r="AQ96" s="74" t="n">
        <v>0.00038</v>
      </c>
      <c r="AR96" s="81"/>
      <c r="AS96" s="74" t="n">
        <v>0.0004</v>
      </c>
      <c r="AT96" s="81"/>
      <c r="AU96" s="74" t="n">
        <v>0.00042</v>
      </c>
      <c r="AV96" s="81"/>
      <c r="AW96" s="74" t="n">
        <v>0.00044</v>
      </c>
      <c r="AX96" s="81"/>
      <c r="AY96" s="74" t="n">
        <v>0.00046</v>
      </c>
      <c r="AZ96" s="81"/>
      <c r="BA96" s="74" t="n">
        <v>0.00049</v>
      </c>
      <c r="BB96" s="81"/>
      <c r="BC96" s="74" t="n">
        <v>0.00052</v>
      </c>
      <c r="BD96" s="81"/>
      <c r="BE96" s="74" t="n">
        <v>0.00055</v>
      </c>
      <c r="BF96" s="81"/>
      <c r="BG96" s="74" t="n">
        <v>0.00059</v>
      </c>
      <c r="BH96" s="81"/>
      <c r="BI96" s="74" t="n">
        <v>0.00063</v>
      </c>
      <c r="BJ96" s="81"/>
      <c r="BK96" s="74" t="n">
        <v>0.00067</v>
      </c>
      <c r="BL96" s="81"/>
      <c r="BM96" s="74" t="n">
        <v>0.00071</v>
      </c>
      <c r="BN96" s="81"/>
      <c r="BO96" s="74" t="n">
        <v>0.00077</v>
      </c>
      <c r="BP96" s="81"/>
      <c r="BQ96" s="74" t="n">
        <v>0.00081</v>
      </c>
      <c r="BR96" s="81"/>
      <c r="BS96" s="74" t="n">
        <v>0.00086</v>
      </c>
      <c r="BT96" s="81"/>
      <c r="BU96" s="74" t="n">
        <v>0.00092</v>
      </c>
      <c r="BV96" s="81"/>
      <c r="BW96" s="74" t="n">
        <v>0.00099</v>
      </c>
      <c r="BX96" s="81"/>
      <c r="BY96" s="74" t="n">
        <v>0.00107</v>
      </c>
      <c r="BZ96" s="81"/>
      <c r="CA96" s="74" t="n">
        <v>0.00116</v>
      </c>
      <c r="CB96" s="81"/>
      <c r="CC96" s="74" t="n">
        <v>0.00126</v>
      </c>
      <c r="CD96" s="81"/>
      <c r="CE96" s="74" t="n">
        <v>0.00137</v>
      </c>
      <c r="CF96" s="81"/>
      <c r="CG96" s="74" t="n">
        <v>0.00149</v>
      </c>
      <c r="CH96" s="81"/>
      <c r="CI96" s="74" t="n">
        <v>0.00162</v>
      </c>
      <c r="CJ96" s="81"/>
      <c r="CK96" s="74" t="n">
        <v>0.00175</v>
      </c>
      <c r="CL96" s="81"/>
      <c r="CM96" s="74" t="n">
        <v>0.00189</v>
      </c>
      <c r="CN96" s="81"/>
      <c r="CO96" s="74" t="n">
        <v>0.00203</v>
      </c>
      <c r="CP96" s="81"/>
      <c r="CQ96" s="74" t="n">
        <v>0.00218</v>
      </c>
      <c r="CR96" s="81"/>
      <c r="CS96" s="74" t="n">
        <v>0.00235</v>
      </c>
      <c r="CT96" s="81"/>
      <c r="CU96" s="74" t="n">
        <v>0.00253</v>
      </c>
      <c r="CV96" s="81"/>
      <c r="CW96" s="74" t="n">
        <v>0.00274</v>
      </c>
      <c r="CX96" s="81"/>
      <c r="CY96" s="74" t="n">
        <v>0.00298</v>
      </c>
      <c r="CZ96" s="81"/>
      <c r="DA96" s="74" t="n">
        <v>0.00324</v>
      </c>
      <c r="DB96" s="81"/>
      <c r="DC96" s="74" t="n">
        <v>0.00354</v>
      </c>
      <c r="DD96" s="81"/>
      <c r="DE96" s="74" t="n">
        <v>0.00387</v>
      </c>
      <c r="DF96" s="81"/>
      <c r="DG96" s="74" t="n">
        <v>0.00425</v>
      </c>
      <c r="DH96" s="81"/>
      <c r="DI96" s="74" t="n">
        <v>0.00467</v>
      </c>
      <c r="DJ96" s="81"/>
      <c r="DK96" s="74" t="n">
        <v>0.00515</v>
      </c>
      <c r="DL96" s="81"/>
      <c r="DM96" s="74" t="n">
        <v>0.00569</v>
      </c>
      <c r="DN96" s="81"/>
      <c r="DO96" s="74" t="n">
        <v>0.00628</v>
      </c>
      <c r="DP96" s="81"/>
      <c r="DQ96" s="74" t="n">
        <v>0.00694</v>
      </c>
      <c r="DR96" s="81"/>
      <c r="DS96" s="74" t="n">
        <v>0.00767</v>
      </c>
      <c r="DT96" s="81"/>
      <c r="DU96" s="74" t="n">
        <v>0.00847</v>
      </c>
      <c r="DV96" s="81"/>
      <c r="DW96" s="74" t="n">
        <v>0.00933</v>
      </c>
      <c r="DX96" s="81"/>
      <c r="DY96" s="74" t="n">
        <v>0.01027</v>
      </c>
      <c r="DZ96" s="81"/>
      <c r="EA96" s="74" t="n">
        <v>0.01127</v>
      </c>
      <c r="EB96" s="81"/>
      <c r="EC96" s="74" t="n">
        <v>0.01234</v>
      </c>
      <c r="ED96" s="81"/>
      <c r="EE96" s="74" t="n">
        <v>0.01351</v>
      </c>
      <c r="EF96" s="81"/>
      <c r="EG96" s="74" t="n">
        <v>0.0148</v>
      </c>
      <c r="EH96" s="81"/>
      <c r="EI96" s="74" t="n">
        <v>0.01626</v>
      </c>
      <c r="EJ96" s="81"/>
      <c r="EK96" s="74" t="n">
        <v>0.01791</v>
      </c>
      <c r="EL96" s="81"/>
      <c r="EM96" s="74" t="n">
        <v>0.0198</v>
      </c>
      <c r="EN96" s="81"/>
      <c r="EO96" s="74" t="n">
        <v>0.02196</v>
      </c>
      <c r="EP96" s="81"/>
      <c r="EQ96" s="74" t="n">
        <v>0.02445</v>
      </c>
      <c r="ER96" s="81"/>
      <c r="ES96" s="74" t="n">
        <v>0.02734</v>
      </c>
      <c r="ET96" s="81"/>
      <c r="EU96" s="74" t="n">
        <v>0.03072</v>
      </c>
      <c r="EV96" s="81"/>
      <c r="EW96" s="74" t="n">
        <v>0.03471</v>
      </c>
      <c r="EX96" s="81"/>
      <c r="EY96" s="74" t="n">
        <v>0.03942</v>
      </c>
      <c r="EZ96" s="81"/>
      <c r="FA96" s="74" t="n">
        <v>0.04499</v>
      </c>
      <c r="FB96" s="81"/>
      <c r="FC96" s="74" t="n">
        <v>0.05159</v>
      </c>
      <c r="FD96" s="82" t="n">
        <f aca="false">AVERAGE(C96:FC97)</f>
        <v>0.0045964880952381</v>
      </c>
    </row>
    <row r="97" customFormat="false" ht="12.8" hidden="false" customHeight="false" outlineLevel="0" collapsed="false">
      <c r="A97" s="71" t="s">
        <v>312</v>
      </c>
      <c r="B97" s="71" t="s">
        <v>449</v>
      </c>
      <c r="C97" s="76" t="n">
        <v>0.00091</v>
      </c>
      <c r="D97" s="76" t="n">
        <v>0.00013</v>
      </c>
      <c r="E97" s="76" t="n">
        <v>4E-005</v>
      </c>
      <c r="F97" s="76" t="n">
        <v>3E-005</v>
      </c>
      <c r="G97" s="76" t="n">
        <v>2E-005</v>
      </c>
      <c r="H97" s="76" t="n">
        <v>2E-005</v>
      </c>
      <c r="I97" s="76" t="n">
        <v>2E-005</v>
      </c>
      <c r="J97" s="76" t="n">
        <v>2E-005</v>
      </c>
      <c r="K97" s="76" t="n">
        <v>2E-005</v>
      </c>
      <c r="L97" s="76" t="n">
        <v>2E-005</v>
      </c>
      <c r="M97" s="73"/>
      <c r="N97" s="76" t="n">
        <v>3E-005</v>
      </c>
      <c r="O97" s="73"/>
      <c r="P97" s="76" t="n">
        <v>3E-005</v>
      </c>
      <c r="Q97" s="73"/>
      <c r="R97" s="76" t="n">
        <v>4E-005</v>
      </c>
      <c r="S97" s="73"/>
      <c r="T97" s="76" t="n">
        <v>5E-005</v>
      </c>
      <c r="U97" s="73"/>
      <c r="V97" s="76" t="n">
        <v>5E-005</v>
      </c>
      <c r="W97" s="73"/>
      <c r="X97" s="76" t="n">
        <v>6E-005</v>
      </c>
      <c r="Y97" s="73"/>
      <c r="Z97" s="76" t="n">
        <v>6E-005</v>
      </c>
      <c r="AA97" s="76" t="n">
        <v>7E-005</v>
      </c>
      <c r="AB97" s="73"/>
      <c r="AC97" s="76" t="n">
        <v>8E-005</v>
      </c>
      <c r="AD97" s="73"/>
      <c r="AE97" s="76" t="n">
        <v>9E-005</v>
      </c>
      <c r="AF97" s="73"/>
      <c r="AG97" s="76" t="n">
        <v>9E-005</v>
      </c>
      <c r="AH97" s="73"/>
      <c r="AI97" s="76" t="n">
        <v>0.0001</v>
      </c>
      <c r="AJ97" s="73"/>
      <c r="AK97" s="76" t="n">
        <v>0.00011</v>
      </c>
      <c r="AL97" s="73"/>
      <c r="AM97" s="76" t="n">
        <v>0.00011</v>
      </c>
      <c r="AN97" s="73"/>
      <c r="AO97" s="76" t="n">
        <v>0.00012</v>
      </c>
      <c r="AP97" s="73"/>
      <c r="AQ97" s="76" t="n">
        <v>0.00013</v>
      </c>
      <c r="AR97" s="73"/>
      <c r="AS97" s="76" t="n">
        <v>0.00013</v>
      </c>
      <c r="AT97" s="73"/>
      <c r="AU97" s="76" t="n">
        <v>0.00014</v>
      </c>
      <c r="AV97" s="73"/>
      <c r="AW97" s="76" t="n">
        <v>0.00015</v>
      </c>
      <c r="AX97" s="73"/>
      <c r="AY97" s="76" t="n">
        <v>0.00016</v>
      </c>
      <c r="AZ97" s="73"/>
      <c r="BA97" s="76" t="n">
        <v>0.00017</v>
      </c>
      <c r="BB97" s="73"/>
      <c r="BC97" s="76" t="n">
        <v>0.00018</v>
      </c>
      <c r="BD97" s="73"/>
      <c r="BE97" s="76" t="n">
        <v>0.00019</v>
      </c>
      <c r="BF97" s="73"/>
      <c r="BG97" s="76" t="n">
        <v>0.00021</v>
      </c>
      <c r="BH97" s="73"/>
      <c r="BI97" s="76" t="n">
        <v>0.00023</v>
      </c>
      <c r="BJ97" s="73"/>
      <c r="BK97" s="76" t="n">
        <v>0.00025</v>
      </c>
      <c r="BL97" s="73"/>
      <c r="BM97" s="76" t="n">
        <v>0.00028</v>
      </c>
      <c r="BN97" s="73"/>
      <c r="BO97" s="76" t="n">
        <v>0.00031</v>
      </c>
      <c r="BP97" s="73"/>
      <c r="BQ97" s="76" t="n">
        <v>0.00034</v>
      </c>
      <c r="BR97" s="73"/>
      <c r="BS97" s="76" t="n">
        <v>0.00038</v>
      </c>
      <c r="BT97" s="73"/>
      <c r="BU97" s="76" t="n">
        <v>0.00042</v>
      </c>
      <c r="BV97" s="73"/>
      <c r="BW97" s="76" t="n">
        <v>0.00047</v>
      </c>
      <c r="BX97" s="73"/>
      <c r="BY97" s="76" t="n">
        <v>0.00052</v>
      </c>
      <c r="BZ97" s="73"/>
      <c r="CA97" s="76" t="n">
        <v>0.00058</v>
      </c>
      <c r="CB97" s="73"/>
      <c r="CC97" s="76" t="n">
        <v>0.00064</v>
      </c>
      <c r="CD97" s="73"/>
      <c r="CE97" s="76" t="n">
        <v>0.0007</v>
      </c>
      <c r="CF97" s="73"/>
      <c r="CG97" s="76" t="n">
        <v>0.00077</v>
      </c>
      <c r="CH97" s="73"/>
      <c r="CI97" s="76" t="n">
        <v>0.00085</v>
      </c>
      <c r="CJ97" s="73"/>
      <c r="CK97" s="76" t="n">
        <v>0.00092</v>
      </c>
      <c r="CL97" s="73"/>
      <c r="CM97" s="76" t="n">
        <v>0.001</v>
      </c>
      <c r="CN97" s="73"/>
      <c r="CO97" s="76" t="n">
        <v>0.00108</v>
      </c>
      <c r="CP97" s="73"/>
      <c r="CQ97" s="76" t="n">
        <v>0.00117</v>
      </c>
      <c r="CR97" s="73"/>
      <c r="CS97" s="76" t="n">
        <v>0.00126</v>
      </c>
      <c r="CT97" s="73"/>
      <c r="CU97" s="76" t="n">
        <v>0.00137</v>
      </c>
      <c r="CV97" s="73"/>
      <c r="CW97" s="76" t="n">
        <v>0.00149</v>
      </c>
      <c r="CX97" s="73"/>
      <c r="CY97" s="76" t="n">
        <v>0.00162</v>
      </c>
      <c r="CZ97" s="73"/>
      <c r="DA97" s="76" t="n">
        <v>0.00176</v>
      </c>
      <c r="DB97" s="73"/>
      <c r="DC97" s="76" t="n">
        <v>0.00191</v>
      </c>
      <c r="DD97" s="73"/>
      <c r="DE97" s="76" t="n">
        <v>0.00206</v>
      </c>
      <c r="DF97" s="73"/>
      <c r="DG97" s="76" t="n">
        <v>0.00222</v>
      </c>
      <c r="DH97" s="73"/>
      <c r="DI97" s="76" t="n">
        <v>0.0024</v>
      </c>
      <c r="DJ97" s="73"/>
      <c r="DK97" s="76" t="n">
        <v>0.0026</v>
      </c>
      <c r="DL97" s="73"/>
      <c r="DM97" s="76" t="n">
        <v>0.00282</v>
      </c>
      <c r="DN97" s="73"/>
      <c r="DO97" s="76" t="n">
        <v>0.00307</v>
      </c>
      <c r="DP97" s="73"/>
      <c r="DQ97" s="76" t="n">
        <v>0.00337</v>
      </c>
      <c r="DR97" s="73"/>
      <c r="DS97" s="76" t="n">
        <v>0.0037</v>
      </c>
      <c r="DT97" s="73"/>
      <c r="DU97" s="76" t="n">
        <v>0.00406</v>
      </c>
      <c r="DV97" s="73"/>
      <c r="DW97" s="76" t="n">
        <v>0.00447</v>
      </c>
      <c r="DX97" s="73"/>
      <c r="DY97" s="76" t="n">
        <v>0.00492</v>
      </c>
      <c r="DZ97" s="73"/>
      <c r="EA97" s="76" t="n">
        <v>0.00541</v>
      </c>
      <c r="EB97" s="73"/>
      <c r="EC97" s="76" t="n">
        <v>0.00595</v>
      </c>
      <c r="ED97" s="73"/>
      <c r="EE97" s="76" t="n">
        <v>0.00656</v>
      </c>
      <c r="EF97" s="73"/>
      <c r="EG97" s="76" t="n">
        <v>0.00726</v>
      </c>
      <c r="EH97" s="73"/>
      <c r="EI97" s="76" t="n">
        <v>0.00808</v>
      </c>
      <c r="EJ97" s="73"/>
      <c r="EK97" s="76" t="n">
        <v>0.00903</v>
      </c>
      <c r="EL97" s="73"/>
      <c r="EM97" s="76" t="n">
        <v>0.01015</v>
      </c>
      <c r="EN97" s="73"/>
      <c r="EO97" s="76" t="n">
        <v>0.01148</v>
      </c>
      <c r="EP97" s="73"/>
      <c r="EQ97" s="76" t="n">
        <v>0.01305</v>
      </c>
      <c r="ER97" s="73"/>
      <c r="ES97" s="76" t="n">
        <v>0.01492</v>
      </c>
      <c r="ET97" s="73"/>
      <c r="EU97" s="76" t="n">
        <v>0.01716</v>
      </c>
      <c r="EV97" s="73"/>
      <c r="EW97" s="76" t="n">
        <v>0.01986</v>
      </c>
      <c r="EX97" s="73"/>
      <c r="EY97" s="76" t="n">
        <v>0.02313</v>
      </c>
      <c r="EZ97" s="73"/>
      <c r="FA97" s="76" t="n">
        <v>0.02711</v>
      </c>
      <c r="FB97" s="73"/>
      <c r="FC97" s="76" t="n">
        <v>0.03192</v>
      </c>
      <c r="FD97" s="82"/>
    </row>
    <row r="98" customFormat="false" ht="12.8" hidden="false" customHeight="false" outlineLevel="0" collapsed="false">
      <c r="A98" s="71" t="s">
        <v>313</v>
      </c>
      <c r="B98" s="71" t="s">
        <v>448</v>
      </c>
      <c r="C98" s="74" t="n">
        <v>0.00097</v>
      </c>
      <c r="D98" s="74" t="n">
        <v>0.00017</v>
      </c>
      <c r="E98" s="74" t="n">
        <v>4E-005</v>
      </c>
      <c r="F98" s="74" t="n">
        <v>3E-005</v>
      </c>
      <c r="G98" s="74" t="n">
        <v>3E-005</v>
      </c>
      <c r="H98" s="74" t="n">
        <v>2E-005</v>
      </c>
      <c r="I98" s="74" t="n">
        <v>2E-005</v>
      </c>
      <c r="J98" s="74" t="n">
        <v>2E-005</v>
      </c>
      <c r="K98" s="74" t="n">
        <v>2E-005</v>
      </c>
      <c r="L98" s="74" t="n">
        <v>2E-005</v>
      </c>
      <c r="M98" s="81"/>
      <c r="N98" s="74" t="n">
        <v>3E-005</v>
      </c>
      <c r="O98" s="81"/>
      <c r="P98" s="74" t="n">
        <v>4E-005</v>
      </c>
      <c r="Q98" s="81"/>
      <c r="R98" s="74" t="n">
        <v>5E-005</v>
      </c>
      <c r="S98" s="81"/>
      <c r="T98" s="74" t="n">
        <v>7E-005</v>
      </c>
      <c r="U98" s="81"/>
      <c r="V98" s="74" t="n">
        <v>8E-005</v>
      </c>
      <c r="W98" s="81"/>
      <c r="X98" s="74" t="n">
        <v>0.0001</v>
      </c>
      <c r="Y98" s="81"/>
      <c r="Z98" s="74" t="n">
        <v>0.00012</v>
      </c>
      <c r="AA98" s="74" t="n">
        <v>0.00013</v>
      </c>
      <c r="AB98" s="81"/>
      <c r="AC98" s="74" t="n">
        <v>0.00016</v>
      </c>
      <c r="AD98" s="81"/>
      <c r="AE98" s="74" t="n">
        <v>0.00019</v>
      </c>
      <c r="AF98" s="81"/>
      <c r="AG98" s="74" t="n">
        <v>0.00023</v>
      </c>
      <c r="AH98" s="81"/>
      <c r="AI98" s="74" t="n">
        <v>0.00027</v>
      </c>
      <c r="AJ98" s="81"/>
      <c r="AK98" s="74" t="n">
        <v>0.00031</v>
      </c>
      <c r="AL98" s="81"/>
      <c r="AM98" s="74" t="n">
        <v>0.00034</v>
      </c>
      <c r="AN98" s="81"/>
      <c r="AO98" s="74" t="n">
        <v>0.00036</v>
      </c>
      <c r="AP98" s="81"/>
      <c r="AQ98" s="74" t="n">
        <v>0.00038</v>
      </c>
      <c r="AR98" s="81"/>
      <c r="AS98" s="74" t="n">
        <v>0.00039</v>
      </c>
      <c r="AT98" s="81"/>
      <c r="AU98" s="74" t="n">
        <v>0.00041</v>
      </c>
      <c r="AV98" s="81"/>
      <c r="AW98" s="74" t="n">
        <v>0.00043</v>
      </c>
      <c r="AX98" s="81"/>
      <c r="AY98" s="74" t="n">
        <v>0.00045</v>
      </c>
      <c r="AZ98" s="81"/>
      <c r="BA98" s="74" t="n">
        <v>0.00048</v>
      </c>
      <c r="BB98" s="81"/>
      <c r="BC98" s="74" t="n">
        <v>0.00051</v>
      </c>
      <c r="BD98" s="81"/>
      <c r="BE98" s="74" t="n">
        <v>0.00054</v>
      </c>
      <c r="BF98" s="81"/>
      <c r="BG98" s="74" t="n">
        <v>0.00059</v>
      </c>
      <c r="BH98" s="81"/>
      <c r="BI98" s="74" t="n">
        <v>0.00063</v>
      </c>
      <c r="BJ98" s="81"/>
      <c r="BK98" s="74" t="n">
        <v>0.00067</v>
      </c>
      <c r="BL98" s="81"/>
      <c r="BM98" s="74" t="n">
        <v>0.0007</v>
      </c>
      <c r="BN98" s="81"/>
      <c r="BO98" s="74" t="n">
        <v>0.00076</v>
      </c>
      <c r="BP98" s="81"/>
      <c r="BQ98" s="74" t="n">
        <v>0.0008</v>
      </c>
      <c r="BR98" s="81"/>
      <c r="BS98" s="74" t="n">
        <v>0.00085</v>
      </c>
      <c r="BT98" s="81"/>
      <c r="BU98" s="74" t="n">
        <v>0.00091</v>
      </c>
      <c r="BV98" s="81"/>
      <c r="BW98" s="74" t="n">
        <v>0.00098</v>
      </c>
      <c r="BX98" s="81"/>
      <c r="BY98" s="74" t="n">
        <v>0.00106</v>
      </c>
      <c r="BZ98" s="81"/>
      <c r="CA98" s="74" t="n">
        <v>0.00114</v>
      </c>
      <c r="CB98" s="81"/>
      <c r="CC98" s="74" t="n">
        <v>0.00124</v>
      </c>
      <c r="CD98" s="81"/>
      <c r="CE98" s="74" t="n">
        <v>0.00135</v>
      </c>
      <c r="CF98" s="81"/>
      <c r="CG98" s="74" t="n">
        <v>0.00147</v>
      </c>
      <c r="CH98" s="81"/>
      <c r="CI98" s="74" t="n">
        <v>0.0016</v>
      </c>
      <c r="CJ98" s="81"/>
      <c r="CK98" s="74" t="n">
        <v>0.00173</v>
      </c>
      <c r="CL98" s="81"/>
      <c r="CM98" s="74" t="n">
        <v>0.00186</v>
      </c>
      <c r="CN98" s="81"/>
      <c r="CO98" s="74" t="n">
        <v>0.002</v>
      </c>
      <c r="CP98" s="81"/>
      <c r="CQ98" s="74" t="n">
        <v>0.00215</v>
      </c>
      <c r="CR98" s="81"/>
      <c r="CS98" s="74" t="n">
        <v>0.00231</v>
      </c>
      <c r="CT98" s="81"/>
      <c r="CU98" s="74" t="n">
        <v>0.00248</v>
      </c>
      <c r="CV98" s="81"/>
      <c r="CW98" s="74" t="n">
        <v>0.00269</v>
      </c>
      <c r="CX98" s="81"/>
      <c r="CY98" s="74" t="n">
        <v>0.00292</v>
      </c>
      <c r="CZ98" s="81"/>
      <c r="DA98" s="74" t="n">
        <v>0.00317</v>
      </c>
      <c r="DB98" s="81"/>
      <c r="DC98" s="74" t="n">
        <v>0.00346</v>
      </c>
      <c r="DD98" s="81"/>
      <c r="DE98" s="74" t="n">
        <v>0.00379</v>
      </c>
      <c r="DF98" s="81"/>
      <c r="DG98" s="74" t="n">
        <v>0.00416</v>
      </c>
      <c r="DH98" s="81"/>
      <c r="DI98" s="74" t="n">
        <v>0.00457</v>
      </c>
      <c r="DJ98" s="81"/>
      <c r="DK98" s="74" t="n">
        <v>0.00504</v>
      </c>
      <c r="DL98" s="81"/>
      <c r="DM98" s="74" t="n">
        <v>0.00556</v>
      </c>
      <c r="DN98" s="81"/>
      <c r="DO98" s="74" t="n">
        <v>0.00615</v>
      </c>
      <c r="DP98" s="81"/>
      <c r="DQ98" s="74" t="n">
        <v>0.00679</v>
      </c>
      <c r="DR98" s="81"/>
      <c r="DS98" s="74" t="n">
        <v>0.00751</v>
      </c>
      <c r="DT98" s="81"/>
      <c r="DU98" s="74" t="n">
        <v>0.00829</v>
      </c>
      <c r="DV98" s="81"/>
      <c r="DW98" s="74" t="n">
        <v>0.00914</v>
      </c>
      <c r="DX98" s="81"/>
      <c r="DY98" s="74" t="n">
        <v>0.01005</v>
      </c>
      <c r="DZ98" s="81"/>
      <c r="EA98" s="74" t="n">
        <v>0.01103</v>
      </c>
      <c r="EB98" s="81"/>
      <c r="EC98" s="74" t="n">
        <v>0.01208</v>
      </c>
      <c r="ED98" s="81"/>
      <c r="EE98" s="74" t="n">
        <v>0.01323</v>
      </c>
      <c r="EF98" s="81"/>
      <c r="EG98" s="74" t="n">
        <v>0.0145</v>
      </c>
      <c r="EH98" s="81"/>
      <c r="EI98" s="74" t="n">
        <v>0.01593</v>
      </c>
      <c r="EJ98" s="81"/>
      <c r="EK98" s="74" t="n">
        <v>0.01755</v>
      </c>
      <c r="EL98" s="81"/>
      <c r="EM98" s="74" t="n">
        <v>0.01941</v>
      </c>
      <c r="EN98" s="81"/>
      <c r="EO98" s="74" t="n">
        <v>0.02154</v>
      </c>
      <c r="EP98" s="81"/>
      <c r="EQ98" s="74" t="n">
        <v>0.02398</v>
      </c>
      <c r="ER98" s="81"/>
      <c r="ES98" s="74" t="n">
        <v>0.02683</v>
      </c>
      <c r="ET98" s="81"/>
      <c r="EU98" s="74" t="n">
        <v>0.03017</v>
      </c>
      <c r="EV98" s="81"/>
      <c r="EW98" s="74" t="n">
        <v>0.0341</v>
      </c>
      <c r="EX98" s="81"/>
      <c r="EY98" s="74" t="n">
        <v>0.03875</v>
      </c>
      <c r="EZ98" s="81"/>
      <c r="FA98" s="74" t="n">
        <v>0.04426</v>
      </c>
      <c r="FB98" s="81"/>
      <c r="FC98" s="74" t="n">
        <v>0.05079</v>
      </c>
      <c r="FD98" s="82" t="n">
        <f aca="false">AVERAGE(C98:FC99)</f>
        <v>0.00450988095238095</v>
      </c>
    </row>
    <row r="99" customFormat="false" ht="12.8" hidden="false" customHeight="false" outlineLevel="0" collapsed="false">
      <c r="A99" s="71" t="s">
        <v>313</v>
      </c>
      <c r="B99" s="71" t="s">
        <v>449</v>
      </c>
      <c r="C99" s="76" t="n">
        <v>0.00088</v>
      </c>
      <c r="D99" s="76" t="n">
        <v>0.00013</v>
      </c>
      <c r="E99" s="76" t="n">
        <v>4E-005</v>
      </c>
      <c r="F99" s="76" t="n">
        <v>3E-005</v>
      </c>
      <c r="G99" s="76" t="n">
        <v>2E-005</v>
      </c>
      <c r="H99" s="76" t="n">
        <v>2E-005</v>
      </c>
      <c r="I99" s="76" t="n">
        <v>2E-005</v>
      </c>
      <c r="J99" s="76" t="n">
        <v>2E-005</v>
      </c>
      <c r="K99" s="76" t="n">
        <v>2E-005</v>
      </c>
      <c r="L99" s="76" t="n">
        <v>2E-005</v>
      </c>
      <c r="M99" s="73"/>
      <c r="N99" s="76" t="n">
        <v>3E-005</v>
      </c>
      <c r="O99" s="73"/>
      <c r="P99" s="76" t="n">
        <v>3E-005</v>
      </c>
      <c r="Q99" s="73"/>
      <c r="R99" s="76" t="n">
        <v>4E-005</v>
      </c>
      <c r="S99" s="73"/>
      <c r="T99" s="76" t="n">
        <v>5E-005</v>
      </c>
      <c r="U99" s="73"/>
      <c r="V99" s="76" t="n">
        <v>5E-005</v>
      </c>
      <c r="W99" s="73"/>
      <c r="X99" s="76" t="n">
        <v>6E-005</v>
      </c>
      <c r="Y99" s="73"/>
      <c r="Z99" s="76" t="n">
        <v>6E-005</v>
      </c>
      <c r="AA99" s="76" t="n">
        <v>7E-005</v>
      </c>
      <c r="AB99" s="73"/>
      <c r="AC99" s="76" t="n">
        <v>8E-005</v>
      </c>
      <c r="AD99" s="73"/>
      <c r="AE99" s="76" t="n">
        <v>8E-005</v>
      </c>
      <c r="AF99" s="73"/>
      <c r="AG99" s="76" t="n">
        <v>9E-005</v>
      </c>
      <c r="AH99" s="73"/>
      <c r="AI99" s="76" t="n">
        <v>0.0001</v>
      </c>
      <c r="AJ99" s="73"/>
      <c r="AK99" s="76" t="n">
        <v>0.0001</v>
      </c>
      <c r="AL99" s="73"/>
      <c r="AM99" s="76" t="n">
        <v>0.00011</v>
      </c>
      <c r="AN99" s="73"/>
      <c r="AO99" s="76" t="n">
        <v>0.00012</v>
      </c>
      <c r="AP99" s="73"/>
      <c r="AQ99" s="76" t="n">
        <v>0.00012</v>
      </c>
      <c r="AR99" s="73"/>
      <c r="AS99" s="76" t="n">
        <v>0.00013</v>
      </c>
      <c r="AT99" s="73"/>
      <c r="AU99" s="76" t="n">
        <v>0.00014</v>
      </c>
      <c r="AV99" s="73"/>
      <c r="AW99" s="76" t="n">
        <v>0.00014</v>
      </c>
      <c r="AX99" s="73"/>
      <c r="AY99" s="76" t="n">
        <v>0.00015</v>
      </c>
      <c r="AZ99" s="73"/>
      <c r="BA99" s="76" t="n">
        <v>0.00016</v>
      </c>
      <c r="BB99" s="73"/>
      <c r="BC99" s="76" t="n">
        <v>0.00017</v>
      </c>
      <c r="BD99" s="73"/>
      <c r="BE99" s="76" t="n">
        <v>0.00019</v>
      </c>
      <c r="BF99" s="73"/>
      <c r="BG99" s="76" t="n">
        <v>0.0002</v>
      </c>
      <c r="BH99" s="73"/>
      <c r="BI99" s="76" t="n">
        <v>0.00022</v>
      </c>
      <c r="BJ99" s="73"/>
      <c r="BK99" s="76" t="n">
        <v>0.00025</v>
      </c>
      <c r="BL99" s="73"/>
      <c r="BM99" s="76" t="n">
        <v>0.00027</v>
      </c>
      <c r="BN99" s="73"/>
      <c r="BO99" s="76" t="n">
        <v>0.0003</v>
      </c>
      <c r="BP99" s="73"/>
      <c r="BQ99" s="76" t="n">
        <v>0.00034</v>
      </c>
      <c r="BR99" s="73"/>
      <c r="BS99" s="76" t="n">
        <v>0.00037</v>
      </c>
      <c r="BT99" s="73"/>
      <c r="BU99" s="76" t="n">
        <v>0.00042</v>
      </c>
      <c r="BV99" s="73"/>
      <c r="BW99" s="76" t="n">
        <v>0.00046</v>
      </c>
      <c r="BX99" s="73"/>
      <c r="BY99" s="76" t="n">
        <v>0.00052</v>
      </c>
      <c r="BZ99" s="73"/>
      <c r="CA99" s="76" t="n">
        <v>0.00057</v>
      </c>
      <c r="CB99" s="73"/>
      <c r="CC99" s="76" t="n">
        <v>0.00063</v>
      </c>
      <c r="CD99" s="73"/>
      <c r="CE99" s="76" t="n">
        <v>0.0007</v>
      </c>
      <c r="CF99" s="73"/>
      <c r="CG99" s="76" t="n">
        <v>0.00076</v>
      </c>
      <c r="CH99" s="73"/>
      <c r="CI99" s="76" t="n">
        <v>0.00084</v>
      </c>
      <c r="CJ99" s="73"/>
      <c r="CK99" s="76" t="n">
        <v>0.00091</v>
      </c>
      <c r="CL99" s="73"/>
      <c r="CM99" s="76" t="n">
        <v>0.00098</v>
      </c>
      <c r="CN99" s="73"/>
      <c r="CO99" s="76" t="n">
        <v>0.00107</v>
      </c>
      <c r="CP99" s="73"/>
      <c r="CQ99" s="76" t="n">
        <v>0.00115</v>
      </c>
      <c r="CR99" s="73"/>
      <c r="CS99" s="76" t="n">
        <v>0.00125</v>
      </c>
      <c r="CT99" s="73"/>
      <c r="CU99" s="76" t="n">
        <v>0.00135</v>
      </c>
      <c r="CV99" s="73"/>
      <c r="CW99" s="76" t="n">
        <v>0.00147</v>
      </c>
      <c r="CX99" s="73"/>
      <c r="CY99" s="76" t="n">
        <v>0.0016</v>
      </c>
      <c r="CZ99" s="73"/>
      <c r="DA99" s="76" t="n">
        <v>0.00173</v>
      </c>
      <c r="DB99" s="73"/>
      <c r="DC99" s="76" t="n">
        <v>0.00187</v>
      </c>
      <c r="DD99" s="73"/>
      <c r="DE99" s="76" t="n">
        <v>0.00202</v>
      </c>
      <c r="DF99" s="73"/>
      <c r="DG99" s="76" t="n">
        <v>0.00218</v>
      </c>
      <c r="DH99" s="73"/>
      <c r="DI99" s="76" t="n">
        <v>0.00236</v>
      </c>
      <c r="DJ99" s="73"/>
      <c r="DK99" s="76" t="n">
        <v>0.00255</v>
      </c>
      <c r="DL99" s="73"/>
      <c r="DM99" s="76" t="n">
        <v>0.00276</v>
      </c>
      <c r="DN99" s="73"/>
      <c r="DO99" s="76" t="n">
        <v>0.00301</v>
      </c>
      <c r="DP99" s="73"/>
      <c r="DQ99" s="76" t="n">
        <v>0.0033</v>
      </c>
      <c r="DR99" s="73"/>
      <c r="DS99" s="76" t="n">
        <v>0.00362</v>
      </c>
      <c r="DT99" s="73"/>
      <c r="DU99" s="76" t="n">
        <v>0.00398</v>
      </c>
      <c r="DV99" s="73"/>
      <c r="DW99" s="76" t="n">
        <v>0.00438</v>
      </c>
      <c r="DX99" s="73"/>
      <c r="DY99" s="76" t="n">
        <v>0.00482</v>
      </c>
      <c r="DZ99" s="73"/>
      <c r="EA99" s="76" t="n">
        <v>0.0053</v>
      </c>
      <c r="EB99" s="73"/>
      <c r="EC99" s="76" t="n">
        <v>0.00583</v>
      </c>
      <c r="ED99" s="73"/>
      <c r="EE99" s="76" t="n">
        <v>0.00642</v>
      </c>
      <c r="EF99" s="73"/>
      <c r="EG99" s="76" t="n">
        <v>0.00711</v>
      </c>
      <c r="EH99" s="73"/>
      <c r="EI99" s="76" t="n">
        <v>0.00791</v>
      </c>
      <c r="EJ99" s="73"/>
      <c r="EK99" s="76" t="n">
        <v>0.00884</v>
      </c>
      <c r="EL99" s="73"/>
      <c r="EM99" s="76" t="n">
        <v>0.00994</v>
      </c>
      <c r="EN99" s="73"/>
      <c r="EO99" s="76" t="n">
        <v>0.01124</v>
      </c>
      <c r="EP99" s="73"/>
      <c r="EQ99" s="76" t="n">
        <v>0.01278</v>
      </c>
      <c r="ER99" s="73"/>
      <c r="ES99" s="76" t="n">
        <v>0.01461</v>
      </c>
      <c r="ET99" s="73"/>
      <c r="EU99" s="76" t="n">
        <v>0.01681</v>
      </c>
      <c r="EV99" s="73"/>
      <c r="EW99" s="76" t="n">
        <v>0.01946</v>
      </c>
      <c r="EX99" s="73"/>
      <c r="EY99" s="76" t="n">
        <v>0.02268</v>
      </c>
      <c r="EZ99" s="73"/>
      <c r="FA99" s="76" t="n">
        <v>0.02659</v>
      </c>
      <c r="FB99" s="73"/>
      <c r="FC99" s="76" t="n">
        <v>0.03133</v>
      </c>
      <c r="FD99" s="82"/>
    </row>
    <row r="100" customFormat="false" ht="12.8" hidden="false" customHeight="false" outlineLevel="0" collapsed="false">
      <c r="A100" s="71" t="s">
        <v>314</v>
      </c>
      <c r="B100" s="71" t="s">
        <v>448</v>
      </c>
      <c r="C100" s="74" t="n">
        <v>0.00093</v>
      </c>
      <c r="D100" s="74" t="n">
        <v>0.00016</v>
      </c>
      <c r="E100" s="74" t="n">
        <v>4E-005</v>
      </c>
      <c r="F100" s="74" t="n">
        <v>3E-005</v>
      </c>
      <c r="G100" s="74" t="n">
        <v>3E-005</v>
      </c>
      <c r="H100" s="74" t="n">
        <v>2E-005</v>
      </c>
      <c r="I100" s="74" t="n">
        <v>2E-005</v>
      </c>
      <c r="J100" s="74" t="n">
        <v>2E-005</v>
      </c>
      <c r="K100" s="74" t="n">
        <v>2E-005</v>
      </c>
      <c r="L100" s="74" t="n">
        <v>2E-005</v>
      </c>
      <c r="M100" s="81"/>
      <c r="N100" s="74" t="n">
        <v>3E-005</v>
      </c>
      <c r="O100" s="81"/>
      <c r="P100" s="74" t="n">
        <v>4E-005</v>
      </c>
      <c r="Q100" s="81"/>
      <c r="R100" s="74" t="n">
        <v>5E-005</v>
      </c>
      <c r="S100" s="81"/>
      <c r="T100" s="74" t="n">
        <v>6E-005</v>
      </c>
      <c r="U100" s="81"/>
      <c r="V100" s="74" t="n">
        <v>8E-005</v>
      </c>
      <c r="W100" s="81"/>
      <c r="X100" s="74" t="n">
        <v>0.0001</v>
      </c>
      <c r="Y100" s="81"/>
      <c r="Z100" s="74" t="n">
        <v>0.00011</v>
      </c>
      <c r="AA100" s="74" t="n">
        <v>0.00013</v>
      </c>
      <c r="AB100" s="81"/>
      <c r="AC100" s="74" t="n">
        <v>0.00015</v>
      </c>
      <c r="AD100" s="81"/>
      <c r="AE100" s="74" t="n">
        <v>0.00018</v>
      </c>
      <c r="AF100" s="81"/>
      <c r="AG100" s="74" t="n">
        <v>0.00022</v>
      </c>
      <c r="AH100" s="81"/>
      <c r="AI100" s="74" t="n">
        <v>0.00026</v>
      </c>
      <c r="AJ100" s="81"/>
      <c r="AK100" s="74" t="n">
        <v>0.0003</v>
      </c>
      <c r="AL100" s="81"/>
      <c r="AM100" s="74" t="n">
        <v>0.00033</v>
      </c>
      <c r="AN100" s="81"/>
      <c r="AO100" s="74" t="n">
        <v>0.00036</v>
      </c>
      <c r="AP100" s="81"/>
      <c r="AQ100" s="74" t="n">
        <v>0.00037</v>
      </c>
      <c r="AR100" s="81"/>
      <c r="AS100" s="74" t="n">
        <v>0.00039</v>
      </c>
      <c r="AT100" s="81"/>
      <c r="AU100" s="74" t="n">
        <v>0.0004</v>
      </c>
      <c r="AV100" s="81"/>
      <c r="AW100" s="74" t="n">
        <v>0.00042</v>
      </c>
      <c r="AX100" s="81"/>
      <c r="AY100" s="74" t="n">
        <v>0.00045</v>
      </c>
      <c r="AZ100" s="81"/>
      <c r="BA100" s="74" t="n">
        <v>0.00048</v>
      </c>
      <c r="BB100" s="81"/>
      <c r="BC100" s="74" t="n">
        <v>0.00051</v>
      </c>
      <c r="BD100" s="81"/>
      <c r="BE100" s="74" t="n">
        <v>0.00054</v>
      </c>
      <c r="BF100" s="81"/>
      <c r="BG100" s="74" t="n">
        <v>0.00058</v>
      </c>
      <c r="BH100" s="81"/>
      <c r="BI100" s="74" t="n">
        <v>0.00062</v>
      </c>
      <c r="BJ100" s="81"/>
      <c r="BK100" s="74" t="n">
        <v>0.00066</v>
      </c>
      <c r="BL100" s="81"/>
      <c r="BM100" s="74" t="n">
        <v>0.0007</v>
      </c>
      <c r="BN100" s="81"/>
      <c r="BO100" s="74" t="n">
        <v>0.00075</v>
      </c>
      <c r="BP100" s="81"/>
      <c r="BQ100" s="74" t="n">
        <v>0.0008</v>
      </c>
      <c r="BR100" s="81"/>
      <c r="BS100" s="74" t="n">
        <v>0.00085</v>
      </c>
      <c r="BT100" s="81"/>
      <c r="BU100" s="74" t="n">
        <v>0.0009</v>
      </c>
      <c r="BV100" s="81"/>
      <c r="BW100" s="74" t="n">
        <v>0.00097</v>
      </c>
      <c r="BX100" s="81"/>
      <c r="BY100" s="74" t="n">
        <v>0.00104</v>
      </c>
      <c r="BZ100" s="81"/>
      <c r="CA100" s="74" t="n">
        <v>0.00113</v>
      </c>
      <c r="CB100" s="81"/>
      <c r="CC100" s="74" t="n">
        <v>0.00122</v>
      </c>
      <c r="CD100" s="81"/>
      <c r="CE100" s="74" t="n">
        <v>0.00133</v>
      </c>
      <c r="CF100" s="81"/>
      <c r="CG100" s="74" t="n">
        <v>0.00145</v>
      </c>
      <c r="CH100" s="81"/>
      <c r="CI100" s="74" t="n">
        <v>0.00157</v>
      </c>
      <c r="CJ100" s="81"/>
      <c r="CK100" s="74" t="n">
        <v>0.0017</v>
      </c>
      <c r="CL100" s="81"/>
      <c r="CM100" s="74" t="n">
        <v>0.00183</v>
      </c>
      <c r="CN100" s="81"/>
      <c r="CO100" s="74" t="n">
        <v>0.00197</v>
      </c>
      <c r="CP100" s="81"/>
      <c r="CQ100" s="74" t="n">
        <v>0.00211</v>
      </c>
      <c r="CR100" s="81"/>
      <c r="CS100" s="74" t="n">
        <v>0.00226</v>
      </c>
      <c r="CT100" s="81"/>
      <c r="CU100" s="74" t="n">
        <v>0.00244</v>
      </c>
      <c r="CV100" s="81"/>
      <c r="CW100" s="74" t="n">
        <v>0.00263</v>
      </c>
      <c r="CX100" s="81"/>
      <c r="CY100" s="74" t="n">
        <v>0.00286</v>
      </c>
      <c r="CZ100" s="81"/>
      <c r="DA100" s="74" t="n">
        <v>0.00311</v>
      </c>
      <c r="DB100" s="81"/>
      <c r="DC100" s="74" t="n">
        <v>0.00339</v>
      </c>
      <c r="DD100" s="81"/>
      <c r="DE100" s="74" t="n">
        <v>0.00371</v>
      </c>
      <c r="DF100" s="81"/>
      <c r="DG100" s="74" t="n">
        <v>0.00407</v>
      </c>
      <c r="DH100" s="81"/>
      <c r="DI100" s="74" t="n">
        <v>0.00447</v>
      </c>
      <c r="DJ100" s="81"/>
      <c r="DK100" s="74" t="n">
        <v>0.00493</v>
      </c>
      <c r="DL100" s="81"/>
      <c r="DM100" s="74" t="n">
        <v>0.00544</v>
      </c>
      <c r="DN100" s="81"/>
      <c r="DO100" s="74" t="n">
        <v>0.00601</v>
      </c>
      <c r="DP100" s="81"/>
      <c r="DQ100" s="74" t="n">
        <v>0.00665</v>
      </c>
      <c r="DR100" s="81"/>
      <c r="DS100" s="74" t="n">
        <v>0.00734</v>
      </c>
      <c r="DT100" s="81"/>
      <c r="DU100" s="74" t="n">
        <v>0.00811</v>
      </c>
      <c r="DV100" s="81"/>
      <c r="DW100" s="74" t="n">
        <v>0.00894</v>
      </c>
      <c r="DX100" s="81"/>
      <c r="DY100" s="74" t="n">
        <v>0.00984</v>
      </c>
      <c r="DZ100" s="81"/>
      <c r="EA100" s="74" t="n">
        <v>0.0108</v>
      </c>
      <c r="EB100" s="81"/>
      <c r="EC100" s="74" t="n">
        <v>0.01183</v>
      </c>
      <c r="ED100" s="81"/>
      <c r="EE100" s="74" t="n">
        <v>0.01296</v>
      </c>
      <c r="EF100" s="81"/>
      <c r="EG100" s="74" t="n">
        <v>0.0142</v>
      </c>
      <c r="EH100" s="81"/>
      <c r="EI100" s="74" t="n">
        <v>0.0156</v>
      </c>
      <c r="EJ100" s="81"/>
      <c r="EK100" s="74" t="n">
        <v>0.0172</v>
      </c>
      <c r="EL100" s="81"/>
      <c r="EM100" s="74" t="n">
        <v>0.01902</v>
      </c>
      <c r="EN100" s="81"/>
      <c r="EO100" s="74" t="n">
        <v>0.02112</v>
      </c>
      <c r="EP100" s="81"/>
      <c r="EQ100" s="74" t="n">
        <v>0.02353</v>
      </c>
      <c r="ER100" s="81"/>
      <c r="ES100" s="74" t="n">
        <v>0.02633</v>
      </c>
      <c r="ET100" s="81"/>
      <c r="EU100" s="74" t="n">
        <v>0.02962</v>
      </c>
      <c r="EV100" s="81"/>
      <c r="EW100" s="74" t="n">
        <v>0.0335</v>
      </c>
      <c r="EX100" s="81"/>
      <c r="EY100" s="74" t="n">
        <v>0.03809</v>
      </c>
      <c r="EZ100" s="81"/>
      <c r="FA100" s="74" t="n">
        <v>0.04353</v>
      </c>
      <c r="FB100" s="81"/>
      <c r="FC100" s="74" t="n">
        <v>0.04999</v>
      </c>
      <c r="FD100" s="82" t="n">
        <f aca="false">AVERAGE(C100:FC101)</f>
        <v>0.00442428571428571</v>
      </c>
    </row>
    <row r="101" customFormat="false" ht="12.8" hidden="false" customHeight="false" outlineLevel="0" collapsed="false">
      <c r="A101" s="71" t="s">
        <v>314</v>
      </c>
      <c r="B101" s="71" t="s">
        <v>449</v>
      </c>
      <c r="C101" s="76" t="n">
        <v>0.00085</v>
      </c>
      <c r="D101" s="76" t="n">
        <v>0.00012</v>
      </c>
      <c r="E101" s="76" t="n">
        <v>4E-005</v>
      </c>
      <c r="F101" s="76" t="n">
        <v>3E-005</v>
      </c>
      <c r="G101" s="76" t="n">
        <v>2E-005</v>
      </c>
      <c r="H101" s="76" t="n">
        <v>2E-005</v>
      </c>
      <c r="I101" s="76" t="n">
        <v>2E-005</v>
      </c>
      <c r="J101" s="76" t="n">
        <v>2E-005</v>
      </c>
      <c r="K101" s="76" t="n">
        <v>2E-005</v>
      </c>
      <c r="L101" s="76" t="n">
        <v>2E-005</v>
      </c>
      <c r="M101" s="73"/>
      <c r="N101" s="76" t="n">
        <v>3E-005</v>
      </c>
      <c r="O101" s="73"/>
      <c r="P101" s="76" t="n">
        <v>3E-005</v>
      </c>
      <c r="Q101" s="73"/>
      <c r="R101" s="76" t="n">
        <v>4E-005</v>
      </c>
      <c r="S101" s="73"/>
      <c r="T101" s="76" t="n">
        <v>4E-005</v>
      </c>
      <c r="U101" s="73"/>
      <c r="V101" s="76" t="n">
        <v>5E-005</v>
      </c>
      <c r="W101" s="73"/>
      <c r="X101" s="76" t="n">
        <v>6E-005</v>
      </c>
      <c r="Y101" s="73"/>
      <c r="Z101" s="76" t="n">
        <v>6E-005</v>
      </c>
      <c r="AA101" s="76" t="n">
        <v>7E-005</v>
      </c>
      <c r="AB101" s="73"/>
      <c r="AC101" s="76" t="n">
        <v>7E-005</v>
      </c>
      <c r="AD101" s="73"/>
      <c r="AE101" s="76" t="n">
        <v>8E-005</v>
      </c>
      <c r="AF101" s="73"/>
      <c r="AG101" s="76" t="n">
        <v>9E-005</v>
      </c>
      <c r="AH101" s="73"/>
      <c r="AI101" s="76" t="n">
        <v>0.0001</v>
      </c>
      <c r="AJ101" s="73"/>
      <c r="AK101" s="76" t="n">
        <v>0.0001</v>
      </c>
      <c r="AL101" s="73"/>
      <c r="AM101" s="76" t="n">
        <v>0.00011</v>
      </c>
      <c r="AN101" s="73"/>
      <c r="AO101" s="76" t="n">
        <v>0.00012</v>
      </c>
      <c r="AP101" s="73"/>
      <c r="AQ101" s="76" t="n">
        <v>0.00012</v>
      </c>
      <c r="AR101" s="73"/>
      <c r="AS101" s="76" t="n">
        <v>0.00013</v>
      </c>
      <c r="AT101" s="73"/>
      <c r="AU101" s="76" t="n">
        <v>0.00013</v>
      </c>
      <c r="AV101" s="73"/>
      <c r="AW101" s="76" t="n">
        <v>0.00014</v>
      </c>
      <c r="AX101" s="73"/>
      <c r="AY101" s="76" t="n">
        <v>0.00015</v>
      </c>
      <c r="AZ101" s="73"/>
      <c r="BA101" s="76" t="n">
        <v>0.00016</v>
      </c>
      <c r="BB101" s="73"/>
      <c r="BC101" s="76" t="n">
        <v>0.00017</v>
      </c>
      <c r="BD101" s="73"/>
      <c r="BE101" s="76" t="n">
        <v>0.00019</v>
      </c>
      <c r="BF101" s="73"/>
      <c r="BG101" s="76" t="n">
        <v>0.0002</v>
      </c>
      <c r="BH101" s="73"/>
      <c r="BI101" s="76" t="n">
        <v>0.00022</v>
      </c>
      <c r="BJ101" s="73"/>
      <c r="BK101" s="76" t="n">
        <v>0.00024</v>
      </c>
      <c r="BL101" s="73"/>
      <c r="BM101" s="76" t="n">
        <v>0.00027</v>
      </c>
      <c r="BN101" s="73"/>
      <c r="BO101" s="76" t="n">
        <v>0.0003</v>
      </c>
      <c r="BP101" s="73"/>
      <c r="BQ101" s="76" t="n">
        <v>0.00033</v>
      </c>
      <c r="BR101" s="73"/>
      <c r="BS101" s="76" t="n">
        <v>0.00037</v>
      </c>
      <c r="BT101" s="73"/>
      <c r="BU101" s="76" t="n">
        <v>0.00041</v>
      </c>
      <c r="BV101" s="73"/>
      <c r="BW101" s="76" t="n">
        <v>0.00046</v>
      </c>
      <c r="BX101" s="73"/>
      <c r="BY101" s="76" t="n">
        <v>0.00051</v>
      </c>
      <c r="BZ101" s="73"/>
      <c r="CA101" s="76" t="n">
        <v>0.00057</v>
      </c>
      <c r="CB101" s="73"/>
      <c r="CC101" s="76" t="n">
        <v>0.00063</v>
      </c>
      <c r="CD101" s="73"/>
      <c r="CE101" s="76" t="n">
        <v>0.00069</v>
      </c>
      <c r="CF101" s="73"/>
      <c r="CG101" s="76" t="n">
        <v>0.00076</v>
      </c>
      <c r="CH101" s="73"/>
      <c r="CI101" s="76" t="n">
        <v>0.00083</v>
      </c>
      <c r="CJ101" s="73"/>
      <c r="CK101" s="76" t="n">
        <v>0.0009</v>
      </c>
      <c r="CL101" s="73"/>
      <c r="CM101" s="76" t="n">
        <v>0.00097</v>
      </c>
      <c r="CN101" s="73"/>
      <c r="CO101" s="76" t="n">
        <v>0.00105</v>
      </c>
      <c r="CP101" s="73"/>
      <c r="CQ101" s="76" t="n">
        <v>0.00114</v>
      </c>
      <c r="CR101" s="73"/>
      <c r="CS101" s="76" t="n">
        <v>0.00123</v>
      </c>
      <c r="CT101" s="73"/>
      <c r="CU101" s="76" t="n">
        <v>0.00133</v>
      </c>
      <c r="CV101" s="73"/>
      <c r="CW101" s="76" t="n">
        <v>0.00145</v>
      </c>
      <c r="CX101" s="73"/>
      <c r="CY101" s="76" t="n">
        <v>0.00157</v>
      </c>
      <c r="CZ101" s="73"/>
      <c r="DA101" s="76" t="n">
        <v>0.0017</v>
      </c>
      <c r="DB101" s="73"/>
      <c r="DC101" s="76" t="n">
        <v>0.00184</v>
      </c>
      <c r="DD101" s="73"/>
      <c r="DE101" s="76" t="n">
        <v>0.00199</v>
      </c>
      <c r="DF101" s="73"/>
      <c r="DG101" s="76" t="n">
        <v>0.00214</v>
      </c>
      <c r="DH101" s="73"/>
      <c r="DI101" s="76" t="n">
        <v>0.00231</v>
      </c>
      <c r="DJ101" s="73"/>
      <c r="DK101" s="76" t="n">
        <v>0.0025</v>
      </c>
      <c r="DL101" s="73"/>
      <c r="DM101" s="76" t="n">
        <v>0.00271</v>
      </c>
      <c r="DN101" s="73"/>
      <c r="DO101" s="76" t="n">
        <v>0.00295</v>
      </c>
      <c r="DP101" s="73"/>
      <c r="DQ101" s="76" t="n">
        <v>0.00323</v>
      </c>
      <c r="DR101" s="73"/>
      <c r="DS101" s="76" t="n">
        <v>0.00355</v>
      </c>
      <c r="DT101" s="73"/>
      <c r="DU101" s="76" t="n">
        <v>0.0039</v>
      </c>
      <c r="DV101" s="73"/>
      <c r="DW101" s="76" t="n">
        <v>0.00429</v>
      </c>
      <c r="DX101" s="73"/>
      <c r="DY101" s="76" t="n">
        <v>0.00472</v>
      </c>
      <c r="DZ101" s="73"/>
      <c r="EA101" s="76" t="n">
        <v>0.00519</v>
      </c>
      <c r="EB101" s="73"/>
      <c r="EC101" s="76" t="n">
        <v>0.0057</v>
      </c>
      <c r="ED101" s="73"/>
      <c r="EE101" s="76" t="n">
        <v>0.00629</v>
      </c>
      <c r="EF101" s="73"/>
      <c r="EG101" s="76" t="n">
        <v>0.00696</v>
      </c>
      <c r="EH101" s="73"/>
      <c r="EI101" s="76" t="n">
        <v>0.00774</v>
      </c>
      <c r="EJ101" s="73"/>
      <c r="EK101" s="76" t="n">
        <v>0.00865</v>
      </c>
      <c r="EL101" s="73"/>
      <c r="EM101" s="76" t="n">
        <v>0.00973</v>
      </c>
      <c r="EN101" s="73"/>
      <c r="EO101" s="76" t="n">
        <v>0.011</v>
      </c>
      <c r="EP101" s="73"/>
      <c r="EQ101" s="76" t="n">
        <v>0.01251</v>
      </c>
      <c r="ER101" s="73"/>
      <c r="ES101" s="76" t="n">
        <v>0.01431</v>
      </c>
      <c r="ET101" s="73"/>
      <c r="EU101" s="76" t="n">
        <v>0.01646</v>
      </c>
      <c r="EV101" s="73"/>
      <c r="EW101" s="76" t="n">
        <v>0.01907</v>
      </c>
      <c r="EX101" s="73"/>
      <c r="EY101" s="76" t="n">
        <v>0.02223</v>
      </c>
      <c r="EZ101" s="73"/>
      <c r="FA101" s="76" t="n">
        <v>0.02608</v>
      </c>
      <c r="FB101" s="73"/>
      <c r="FC101" s="76" t="n">
        <v>0.03075</v>
      </c>
      <c r="FD101" s="82"/>
    </row>
    <row r="102" customFormat="false" ht="12.8" hidden="false" customHeight="false" outlineLevel="0" collapsed="false">
      <c r="A102" s="71" t="s">
        <v>315</v>
      </c>
      <c r="B102" s="71" t="s">
        <v>448</v>
      </c>
      <c r="C102" s="74" t="n">
        <v>0.0009</v>
      </c>
      <c r="D102" s="74" t="n">
        <v>0.00016</v>
      </c>
      <c r="E102" s="74" t="n">
        <v>4E-005</v>
      </c>
      <c r="F102" s="74" t="n">
        <v>3E-005</v>
      </c>
      <c r="G102" s="74" t="n">
        <v>2E-005</v>
      </c>
      <c r="H102" s="74" t="n">
        <v>2E-005</v>
      </c>
      <c r="I102" s="74" t="n">
        <v>2E-005</v>
      </c>
      <c r="J102" s="74" t="n">
        <v>2E-005</v>
      </c>
      <c r="K102" s="74" t="n">
        <v>2E-005</v>
      </c>
      <c r="L102" s="74" t="n">
        <v>2E-005</v>
      </c>
      <c r="M102" s="81"/>
      <c r="N102" s="74" t="n">
        <v>3E-005</v>
      </c>
      <c r="O102" s="81"/>
      <c r="P102" s="74" t="n">
        <v>4E-005</v>
      </c>
      <c r="Q102" s="81"/>
      <c r="R102" s="74" t="n">
        <v>5E-005</v>
      </c>
      <c r="S102" s="81"/>
      <c r="T102" s="74" t="n">
        <v>6E-005</v>
      </c>
      <c r="U102" s="81"/>
      <c r="V102" s="74" t="n">
        <v>8E-005</v>
      </c>
      <c r="W102" s="81"/>
      <c r="X102" s="74" t="n">
        <v>0.0001</v>
      </c>
      <c r="Y102" s="81"/>
      <c r="Z102" s="74" t="n">
        <v>0.00011</v>
      </c>
      <c r="AA102" s="74" t="n">
        <v>0.00013</v>
      </c>
      <c r="AB102" s="81"/>
      <c r="AC102" s="74" t="n">
        <v>0.00015</v>
      </c>
      <c r="AD102" s="81"/>
      <c r="AE102" s="74" t="n">
        <v>0.00018</v>
      </c>
      <c r="AF102" s="81"/>
      <c r="AG102" s="74" t="n">
        <v>0.00022</v>
      </c>
      <c r="AH102" s="81"/>
      <c r="AI102" s="74" t="n">
        <v>0.00026</v>
      </c>
      <c r="AJ102" s="81"/>
      <c r="AK102" s="74" t="n">
        <v>0.0003</v>
      </c>
      <c r="AL102" s="81"/>
      <c r="AM102" s="74" t="n">
        <v>0.00033</v>
      </c>
      <c r="AN102" s="81"/>
      <c r="AO102" s="74" t="n">
        <v>0.00035</v>
      </c>
      <c r="AP102" s="81"/>
      <c r="AQ102" s="74" t="n">
        <v>0.00037</v>
      </c>
      <c r="AR102" s="81"/>
      <c r="AS102" s="74" t="n">
        <v>0.00038</v>
      </c>
      <c r="AT102" s="81"/>
      <c r="AU102" s="74" t="n">
        <v>0.0004</v>
      </c>
      <c r="AV102" s="81"/>
      <c r="AW102" s="74" t="n">
        <v>0.00042</v>
      </c>
      <c r="AX102" s="81"/>
      <c r="AY102" s="74" t="n">
        <v>0.00044</v>
      </c>
      <c r="AZ102" s="81"/>
      <c r="BA102" s="74" t="n">
        <v>0.00047</v>
      </c>
      <c r="BB102" s="81"/>
      <c r="BC102" s="74" t="n">
        <v>0.0005</v>
      </c>
      <c r="BD102" s="81"/>
      <c r="BE102" s="74" t="n">
        <v>0.00053</v>
      </c>
      <c r="BF102" s="81"/>
      <c r="BG102" s="74" t="n">
        <v>0.00057</v>
      </c>
      <c r="BH102" s="81"/>
      <c r="BI102" s="74" t="n">
        <v>0.00061</v>
      </c>
      <c r="BJ102" s="81"/>
      <c r="BK102" s="74" t="n">
        <v>0.00065</v>
      </c>
      <c r="BL102" s="81"/>
      <c r="BM102" s="74" t="n">
        <v>0.00069</v>
      </c>
      <c r="BN102" s="81"/>
      <c r="BO102" s="74" t="n">
        <v>0.00075</v>
      </c>
      <c r="BP102" s="81"/>
      <c r="BQ102" s="74" t="n">
        <v>0.00079</v>
      </c>
      <c r="BR102" s="81"/>
      <c r="BS102" s="74" t="n">
        <v>0.00084</v>
      </c>
      <c r="BT102" s="81"/>
      <c r="BU102" s="74" t="n">
        <v>0.00089</v>
      </c>
      <c r="BV102" s="81"/>
      <c r="BW102" s="74" t="n">
        <v>0.00096</v>
      </c>
      <c r="BX102" s="81"/>
      <c r="BY102" s="74" t="n">
        <v>0.00103</v>
      </c>
      <c r="BZ102" s="81"/>
      <c r="CA102" s="74" t="n">
        <v>0.00111</v>
      </c>
      <c r="CB102" s="81"/>
      <c r="CC102" s="74" t="n">
        <v>0.00121</v>
      </c>
      <c r="CD102" s="81"/>
      <c r="CE102" s="74" t="n">
        <v>0.00131</v>
      </c>
      <c r="CF102" s="81"/>
      <c r="CG102" s="74" t="n">
        <v>0.00143</v>
      </c>
      <c r="CH102" s="81"/>
      <c r="CI102" s="74" t="n">
        <v>0.00155</v>
      </c>
      <c r="CJ102" s="81"/>
      <c r="CK102" s="74" t="n">
        <v>0.00167</v>
      </c>
      <c r="CL102" s="81"/>
      <c r="CM102" s="74" t="n">
        <v>0.0018</v>
      </c>
      <c r="CN102" s="81"/>
      <c r="CO102" s="74" t="n">
        <v>0.00193</v>
      </c>
      <c r="CP102" s="81"/>
      <c r="CQ102" s="74" t="n">
        <v>0.00207</v>
      </c>
      <c r="CR102" s="81"/>
      <c r="CS102" s="74" t="n">
        <v>0.00222</v>
      </c>
      <c r="CT102" s="81"/>
      <c r="CU102" s="74" t="n">
        <v>0.00239</v>
      </c>
      <c r="CV102" s="81"/>
      <c r="CW102" s="74" t="n">
        <v>0.00258</v>
      </c>
      <c r="CX102" s="81"/>
      <c r="CY102" s="74" t="n">
        <v>0.0028</v>
      </c>
      <c r="CZ102" s="81"/>
      <c r="DA102" s="74" t="n">
        <v>0.00305</v>
      </c>
      <c r="DB102" s="81"/>
      <c r="DC102" s="74" t="n">
        <v>0.00332</v>
      </c>
      <c r="DD102" s="81"/>
      <c r="DE102" s="74" t="n">
        <v>0.00363</v>
      </c>
      <c r="DF102" s="81"/>
      <c r="DG102" s="74" t="n">
        <v>0.00398</v>
      </c>
      <c r="DH102" s="81"/>
      <c r="DI102" s="74" t="n">
        <v>0.00438</v>
      </c>
      <c r="DJ102" s="81"/>
      <c r="DK102" s="74" t="n">
        <v>0.00482</v>
      </c>
      <c r="DL102" s="81"/>
      <c r="DM102" s="74" t="n">
        <v>0.00532</v>
      </c>
      <c r="DN102" s="81"/>
      <c r="DO102" s="74" t="n">
        <v>0.00588</v>
      </c>
      <c r="DP102" s="81"/>
      <c r="DQ102" s="74" t="n">
        <v>0.0065</v>
      </c>
      <c r="DR102" s="81"/>
      <c r="DS102" s="74" t="n">
        <v>0.00719</v>
      </c>
      <c r="DT102" s="81"/>
      <c r="DU102" s="74" t="n">
        <v>0.00794</v>
      </c>
      <c r="DV102" s="81"/>
      <c r="DW102" s="74" t="n">
        <v>0.00875</v>
      </c>
      <c r="DX102" s="81"/>
      <c r="DY102" s="74" t="n">
        <v>0.00963</v>
      </c>
      <c r="DZ102" s="81"/>
      <c r="EA102" s="74" t="n">
        <v>0.01057</v>
      </c>
      <c r="EB102" s="81"/>
      <c r="EC102" s="74" t="n">
        <v>0.01159</v>
      </c>
      <c r="ED102" s="81"/>
      <c r="EE102" s="74" t="n">
        <v>0.01269</v>
      </c>
      <c r="EF102" s="81"/>
      <c r="EG102" s="74" t="n">
        <v>0.01391</v>
      </c>
      <c r="EH102" s="81"/>
      <c r="EI102" s="74" t="n">
        <v>0.01529</v>
      </c>
      <c r="EJ102" s="81"/>
      <c r="EK102" s="74" t="n">
        <v>0.01685</v>
      </c>
      <c r="EL102" s="81"/>
      <c r="EM102" s="74" t="n">
        <v>0.01865</v>
      </c>
      <c r="EN102" s="81"/>
      <c r="EO102" s="74" t="n">
        <v>0.02071</v>
      </c>
      <c r="EP102" s="81"/>
      <c r="EQ102" s="74" t="n">
        <v>0.02308</v>
      </c>
      <c r="ER102" s="81"/>
      <c r="ES102" s="74" t="n">
        <v>0.02584</v>
      </c>
      <c r="ET102" s="81"/>
      <c r="EU102" s="74" t="n">
        <v>0.02908</v>
      </c>
      <c r="EV102" s="81"/>
      <c r="EW102" s="74" t="n">
        <v>0.03291</v>
      </c>
      <c r="EX102" s="81"/>
      <c r="EY102" s="74" t="n">
        <v>0.03744</v>
      </c>
      <c r="EZ102" s="81"/>
      <c r="FA102" s="74" t="n">
        <v>0.04282</v>
      </c>
      <c r="FB102" s="81"/>
      <c r="FC102" s="74" t="n">
        <v>0.04921</v>
      </c>
      <c r="FD102" s="82" t="n">
        <f aca="false">AVERAGE(C102:FC103)</f>
        <v>0.00434077380952381</v>
      </c>
    </row>
    <row r="103" customFormat="false" ht="12.8" hidden="false" customHeight="false" outlineLevel="0" collapsed="false">
      <c r="A103" s="71" t="s">
        <v>315</v>
      </c>
      <c r="B103" s="71" t="s">
        <v>449</v>
      </c>
      <c r="C103" s="76" t="n">
        <v>0.00082</v>
      </c>
      <c r="D103" s="76" t="n">
        <v>0.00012</v>
      </c>
      <c r="E103" s="76" t="n">
        <v>3E-005</v>
      </c>
      <c r="F103" s="76" t="n">
        <v>3E-005</v>
      </c>
      <c r="G103" s="76" t="n">
        <v>2E-005</v>
      </c>
      <c r="H103" s="76" t="n">
        <v>2E-005</v>
      </c>
      <c r="I103" s="76" t="n">
        <v>2E-005</v>
      </c>
      <c r="J103" s="76" t="n">
        <v>2E-005</v>
      </c>
      <c r="K103" s="76" t="n">
        <v>2E-005</v>
      </c>
      <c r="L103" s="76" t="n">
        <v>2E-005</v>
      </c>
      <c r="M103" s="73"/>
      <c r="N103" s="76" t="n">
        <v>2E-005</v>
      </c>
      <c r="O103" s="73"/>
      <c r="P103" s="76" t="n">
        <v>3E-005</v>
      </c>
      <c r="Q103" s="73"/>
      <c r="R103" s="76" t="n">
        <v>4E-005</v>
      </c>
      <c r="S103" s="73"/>
      <c r="T103" s="76" t="n">
        <v>4E-005</v>
      </c>
      <c r="U103" s="73"/>
      <c r="V103" s="76" t="n">
        <v>5E-005</v>
      </c>
      <c r="W103" s="73"/>
      <c r="X103" s="76" t="n">
        <v>6E-005</v>
      </c>
      <c r="Y103" s="73"/>
      <c r="Z103" s="76" t="n">
        <v>6E-005</v>
      </c>
      <c r="AA103" s="76" t="n">
        <v>7E-005</v>
      </c>
      <c r="AB103" s="73"/>
      <c r="AC103" s="76" t="n">
        <v>7E-005</v>
      </c>
      <c r="AD103" s="73"/>
      <c r="AE103" s="76" t="n">
        <v>8E-005</v>
      </c>
      <c r="AF103" s="73"/>
      <c r="AG103" s="76" t="n">
        <v>9E-005</v>
      </c>
      <c r="AH103" s="73"/>
      <c r="AI103" s="76" t="n">
        <v>9E-005</v>
      </c>
      <c r="AJ103" s="73"/>
      <c r="AK103" s="76" t="n">
        <v>0.0001</v>
      </c>
      <c r="AL103" s="73"/>
      <c r="AM103" s="76" t="n">
        <v>0.00011</v>
      </c>
      <c r="AN103" s="73"/>
      <c r="AO103" s="76" t="n">
        <v>0.00011</v>
      </c>
      <c r="AP103" s="73"/>
      <c r="AQ103" s="76" t="n">
        <v>0.00012</v>
      </c>
      <c r="AR103" s="73"/>
      <c r="AS103" s="76" t="n">
        <v>0.00013</v>
      </c>
      <c r="AT103" s="73"/>
      <c r="AU103" s="76" t="n">
        <v>0.00013</v>
      </c>
      <c r="AV103" s="73"/>
      <c r="AW103" s="76" t="n">
        <v>0.00014</v>
      </c>
      <c r="AX103" s="73"/>
      <c r="AY103" s="76" t="n">
        <v>0.00015</v>
      </c>
      <c r="AZ103" s="73"/>
      <c r="BA103" s="76" t="n">
        <v>0.00016</v>
      </c>
      <c r="BB103" s="73"/>
      <c r="BC103" s="76" t="n">
        <v>0.00017</v>
      </c>
      <c r="BD103" s="73"/>
      <c r="BE103" s="76" t="n">
        <v>0.00018</v>
      </c>
      <c r="BF103" s="73"/>
      <c r="BG103" s="76" t="n">
        <v>0.0002</v>
      </c>
      <c r="BH103" s="73"/>
      <c r="BI103" s="76" t="n">
        <v>0.00022</v>
      </c>
      <c r="BJ103" s="73"/>
      <c r="BK103" s="76" t="n">
        <v>0.00024</v>
      </c>
      <c r="BL103" s="73"/>
      <c r="BM103" s="76" t="n">
        <v>0.00026</v>
      </c>
      <c r="BN103" s="73"/>
      <c r="BO103" s="76" t="n">
        <v>0.00029</v>
      </c>
      <c r="BP103" s="73"/>
      <c r="BQ103" s="76" t="n">
        <v>0.00033</v>
      </c>
      <c r="BR103" s="73"/>
      <c r="BS103" s="76" t="n">
        <v>0.00036</v>
      </c>
      <c r="BT103" s="73"/>
      <c r="BU103" s="76" t="n">
        <v>0.00041</v>
      </c>
      <c r="BV103" s="73"/>
      <c r="BW103" s="76" t="n">
        <v>0.00045</v>
      </c>
      <c r="BX103" s="73"/>
      <c r="BY103" s="76" t="n">
        <v>0.0005</v>
      </c>
      <c r="BZ103" s="73"/>
      <c r="CA103" s="76" t="n">
        <v>0.00056</v>
      </c>
      <c r="CB103" s="73"/>
      <c r="CC103" s="76" t="n">
        <v>0.00062</v>
      </c>
      <c r="CD103" s="73"/>
      <c r="CE103" s="76" t="n">
        <v>0.00068</v>
      </c>
      <c r="CF103" s="73"/>
      <c r="CG103" s="76" t="n">
        <v>0.00075</v>
      </c>
      <c r="CH103" s="73"/>
      <c r="CI103" s="76" t="n">
        <v>0.00082</v>
      </c>
      <c r="CJ103" s="73"/>
      <c r="CK103" s="76" t="n">
        <v>0.00089</v>
      </c>
      <c r="CL103" s="73"/>
      <c r="CM103" s="76" t="n">
        <v>0.00096</v>
      </c>
      <c r="CN103" s="73"/>
      <c r="CO103" s="76" t="n">
        <v>0.00104</v>
      </c>
      <c r="CP103" s="73"/>
      <c r="CQ103" s="76" t="n">
        <v>0.00112</v>
      </c>
      <c r="CR103" s="73"/>
      <c r="CS103" s="76" t="n">
        <v>0.00121</v>
      </c>
      <c r="CT103" s="73"/>
      <c r="CU103" s="76" t="n">
        <v>0.00131</v>
      </c>
      <c r="CV103" s="73"/>
      <c r="CW103" s="76" t="n">
        <v>0.00143</v>
      </c>
      <c r="CX103" s="73"/>
      <c r="CY103" s="76" t="n">
        <v>0.00155</v>
      </c>
      <c r="CZ103" s="73"/>
      <c r="DA103" s="76" t="n">
        <v>0.00168</v>
      </c>
      <c r="DB103" s="73"/>
      <c r="DC103" s="76" t="n">
        <v>0.00181</v>
      </c>
      <c r="DD103" s="73"/>
      <c r="DE103" s="76" t="n">
        <v>0.00195</v>
      </c>
      <c r="DF103" s="73"/>
      <c r="DG103" s="76" t="n">
        <v>0.0021</v>
      </c>
      <c r="DH103" s="73"/>
      <c r="DI103" s="76" t="n">
        <v>0.00227</v>
      </c>
      <c r="DJ103" s="73"/>
      <c r="DK103" s="76" t="n">
        <v>0.00245</v>
      </c>
      <c r="DL103" s="73"/>
      <c r="DM103" s="76" t="n">
        <v>0.00266</v>
      </c>
      <c r="DN103" s="73"/>
      <c r="DO103" s="76" t="n">
        <v>0.00289</v>
      </c>
      <c r="DP103" s="73"/>
      <c r="DQ103" s="76" t="n">
        <v>0.00317</v>
      </c>
      <c r="DR103" s="73"/>
      <c r="DS103" s="76" t="n">
        <v>0.00348</v>
      </c>
      <c r="DT103" s="73"/>
      <c r="DU103" s="76" t="n">
        <v>0.00382</v>
      </c>
      <c r="DV103" s="73"/>
      <c r="DW103" s="76" t="n">
        <v>0.0042</v>
      </c>
      <c r="DX103" s="73"/>
      <c r="DY103" s="76" t="n">
        <v>0.00462</v>
      </c>
      <c r="DZ103" s="73"/>
      <c r="EA103" s="76" t="n">
        <v>0.00508</v>
      </c>
      <c r="EB103" s="73"/>
      <c r="EC103" s="76" t="n">
        <v>0.00559</v>
      </c>
      <c r="ED103" s="73"/>
      <c r="EE103" s="76" t="n">
        <v>0.00616</v>
      </c>
      <c r="EF103" s="73"/>
      <c r="EG103" s="76" t="n">
        <v>0.00681</v>
      </c>
      <c r="EH103" s="73"/>
      <c r="EI103" s="76" t="n">
        <v>0.00757</v>
      </c>
      <c r="EJ103" s="73"/>
      <c r="EK103" s="76" t="n">
        <v>0.00847</v>
      </c>
      <c r="EL103" s="73"/>
      <c r="EM103" s="76" t="n">
        <v>0.00952</v>
      </c>
      <c r="EN103" s="73"/>
      <c r="EO103" s="76" t="n">
        <v>0.01077</v>
      </c>
      <c r="EP103" s="73"/>
      <c r="EQ103" s="76" t="n">
        <v>0.01225</v>
      </c>
      <c r="ER103" s="73"/>
      <c r="ES103" s="76" t="n">
        <v>0.01401</v>
      </c>
      <c r="ET103" s="73"/>
      <c r="EU103" s="76" t="n">
        <v>0.01612</v>
      </c>
      <c r="EV103" s="73"/>
      <c r="EW103" s="76" t="n">
        <v>0.01869</v>
      </c>
      <c r="EX103" s="73"/>
      <c r="EY103" s="76" t="n">
        <v>0.0218</v>
      </c>
      <c r="EZ103" s="73"/>
      <c r="FA103" s="76" t="n">
        <v>0.02558</v>
      </c>
      <c r="FB103" s="73"/>
      <c r="FC103" s="76" t="n">
        <v>0.03018</v>
      </c>
      <c r="FD103" s="82"/>
    </row>
    <row r="104" customFormat="false" ht="12.8" hidden="false" customHeight="false" outlineLevel="0" collapsed="false">
      <c r="A104" s="71" t="s">
        <v>316</v>
      </c>
      <c r="B104" s="71" t="s">
        <v>448</v>
      </c>
      <c r="C104" s="74" t="n">
        <v>0.00087</v>
      </c>
      <c r="D104" s="74" t="n">
        <v>0.00015</v>
      </c>
      <c r="E104" s="74" t="n">
        <v>4E-005</v>
      </c>
      <c r="F104" s="74" t="n">
        <v>3E-005</v>
      </c>
      <c r="G104" s="74" t="n">
        <v>2E-005</v>
      </c>
      <c r="H104" s="74" t="n">
        <v>2E-005</v>
      </c>
      <c r="I104" s="74" t="n">
        <v>2E-005</v>
      </c>
      <c r="J104" s="74" t="n">
        <v>2E-005</v>
      </c>
      <c r="K104" s="74" t="n">
        <v>2E-005</v>
      </c>
      <c r="L104" s="74" t="n">
        <v>2E-005</v>
      </c>
      <c r="M104" s="81"/>
      <c r="N104" s="74" t="n">
        <v>3E-005</v>
      </c>
      <c r="O104" s="81"/>
      <c r="P104" s="74" t="n">
        <v>3E-005</v>
      </c>
      <c r="Q104" s="81"/>
      <c r="R104" s="74" t="n">
        <v>5E-005</v>
      </c>
      <c r="S104" s="81"/>
      <c r="T104" s="74" t="n">
        <v>6E-005</v>
      </c>
      <c r="U104" s="81"/>
      <c r="V104" s="74" t="n">
        <v>8E-005</v>
      </c>
      <c r="W104" s="81"/>
      <c r="X104" s="74" t="n">
        <v>9E-005</v>
      </c>
      <c r="Y104" s="81"/>
      <c r="Z104" s="74" t="n">
        <v>0.00011</v>
      </c>
      <c r="AA104" s="74" t="n">
        <v>0.00013</v>
      </c>
      <c r="AB104" s="81"/>
      <c r="AC104" s="74" t="n">
        <v>0.00015</v>
      </c>
      <c r="AD104" s="81"/>
      <c r="AE104" s="74" t="n">
        <v>0.00018</v>
      </c>
      <c r="AF104" s="81"/>
      <c r="AG104" s="74" t="n">
        <v>0.00021</v>
      </c>
      <c r="AH104" s="81"/>
      <c r="AI104" s="74" t="n">
        <v>0.00025</v>
      </c>
      <c r="AJ104" s="81"/>
      <c r="AK104" s="74" t="n">
        <v>0.00029</v>
      </c>
      <c r="AL104" s="81"/>
      <c r="AM104" s="74" t="n">
        <v>0.00032</v>
      </c>
      <c r="AN104" s="81"/>
      <c r="AO104" s="74" t="n">
        <v>0.00034</v>
      </c>
      <c r="AP104" s="81"/>
      <c r="AQ104" s="74" t="n">
        <v>0.00036</v>
      </c>
      <c r="AR104" s="81"/>
      <c r="AS104" s="74" t="n">
        <v>0.00038</v>
      </c>
      <c r="AT104" s="81"/>
      <c r="AU104" s="74" t="n">
        <v>0.00039</v>
      </c>
      <c r="AV104" s="81"/>
      <c r="AW104" s="74" t="n">
        <v>0.00041</v>
      </c>
      <c r="AX104" s="81"/>
      <c r="AY104" s="74" t="n">
        <v>0.00044</v>
      </c>
      <c r="AZ104" s="81"/>
      <c r="BA104" s="74" t="n">
        <v>0.00046</v>
      </c>
      <c r="BB104" s="81"/>
      <c r="BC104" s="74" t="n">
        <v>0.00049</v>
      </c>
      <c r="BD104" s="81"/>
      <c r="BE104" s="74" t="n">
        <v>0.00052</v>
      </c>
      <c r="BF104" s="81"/>
      <c r="BG104" s="74" t="n">
        <v>0.00057</v>
      </c>
      <c r="BH104" s="81"/>
      <c r="BI104" s="74" t="n">
        <v>0.00061</v>
      </c>
      <c r="BJ104" s="81"/>
      <c r="BK104" s="74" t="n">
        <v>0.00065</v>
      </c>
      <c r="BL104" s="81"/>
      <c r="BM104" s="74" t="n">
        <v>0.00068</v>
      </c>
      <c r="BN104" s="81"/>
      <c r="BO104" s="74" t="n">
        <v>0.00074</v>
      </c>
      <c r="BP104" s="81"/>
      <c r="BQ104" s="74" t="n">
        <v>0.00078</v>
      </c>
      <c r="BR104" s="81"/>
      <c r="BS104" s="74" t="n">
        <v>0.00083</v>
      </c>
      <c r="BT104" s="81"/>
      <c r="BU104" s="74" t="n">
        <v>0.00088</v>
      </c>
      <c r="BV104" s="81"/>
      <c r="BW104" s="74" t="n">
        <v>0.00095</v>
      </c>
      <c r="BX104" s="81"/>
      <c r="BY104" s="74" t="n">
        <v>0.00102</v>
      </c>
      <c r="BZ104" s="81"/>
      <c r="CA104" s="74" t="n">
        <v>0.0011</v>
      </c>
      <c r="CB104" s="81"/>
      <c r="CC104" s="74" t="n">
        <v>0.00119</v>
      </c>
      <c r="CD104" s="81"/>
      <c r="CE104" s="74" t="n">
        <v>0.0013</v>
      </c>
      <c r="CF104" s="81"/>
      <c r="CG104" s="74" t="n">
        <v>0.00141</v>
      </c>
      <c r="CH104" s="81"/>
      <c r="CI104" s="74" t="n">
        <v>0.00153</v>
      </c>
      <c r="CJ104" s="81"/>
      <c r="CK104" s="74" t="n">
        <v>0.00165</v>
      </c>
      <c r="CL104" s="81"/>
      <c r="CM104" s="74" t="n">
        <v>0.00177</v>
      </c>
      <c r="CN104" s="81"/>
      <c r="CO104" s="74" t="n">
        <v>0.0019</v>
      </c>
      <c r="CP104" s="81"/>
      <c r="CQ104" s="74" t="n">
        <v>0.00203</v>
      </c>
      <c r="CR104" s="81"/>
      <c r="CS104" s="74" t="n">
        <v>0.00218</v>
      </c>
      <c r="CT104" s="81"/>
      <c r="CU104" s="74" t="n">
        <v>0.00235</v>
      </c>
      <c r="CV104" s="81"/>
      <c r="CW104" s="74" t="n">
        <v>0.00253</v>
      </c>
      <c r="CX104" s="81"/>
      <c r="CY104" s="74" t="n">
        <v>0.00274</v>
      </c>
      <c r="CZ104" s="81"/>
      <c r="DA104" s="74" t="n">
        <v>0.00298</v>
      </c>
      <c r="DB104" s="81"/>
      <c r="DC104" s="74" t="n">
        <v>0.00325</v>
      </c>
      <c r="DD104" s="81"/>
      <c r="DE104" s="74" t="n">
        <v>0.00356</v>
      </c>
      <c r="DF104" s="81"/>
      <c r="DG104" s="74" t="n">
        <v>0.0039</v>
      </c>
      <c r="DH104" s="81"/>
      <c r="DI104" s="74" t="n">
        <v>0.00428</v>
      </c>
      <c r="DJ104" s="81"/>
      <c r="DK104" s="74" t="n">
        <v>0.00472</v>
      </c>
      <c r="DL104" s="81"/>
      <c r="DM104" s="74" t="n">
        <v>0.00521</v>
      </c>
      <c r="DN104" s="81"/>
      <c r="DO104" s="74" t="n">
        <v>0.00575</v>
      </c>
      <c r="DP104" s="81"/>
      <c r="DQ104" s="74" t="n">
        <v>0.00636</v>
      </c>
      <c r="DR104" s="81"/>
      <c r="DS104" s="74" t="n">
        <v>0.00703</v>
      </c>
      <c r="DT104" s="81"/>
      <c r="DU104" s="74" t="n">
        <v>0.00777</v>
      </c>
      <c r="DV104" s="81"/>
      <c r="DW104" s="74" t="n">
        <v>0.00857</v>
      </c>
      <c r="DX104" s="81"/>
      <c r="DY104" s="74" t="n">
        <v>0.00943</v>
      </c>
      <c r="DZ104" s="81"/>
      <c r="EA104" s="74" t="n">
        <v>0.01035</v>
      </c>
      <c r="EB104" s="81"/>
      <c r="EC104" s="74" t="n">
        <v>0.01134</v>
      </c>
      <c r="ED104" s="81"/>
      <c r="EE104" s="74" t="n">
        <v>0.01243</v>
      </c>
      <c r="EF104" s="81"/>
      <c r="EG104" s="74" t="n">
        <v>0.01363</v>
      </c>
      <c r="EH104" s="81"/>
      <c r="EI104" s="74" t="n">
        <v>0.01498</v>
      </c>
      <c r="EJ104" s="81"/>
      <c r="EK104" s="74" t="n">
        <v>0.01652</v>
      </c>
      <c r="EL104" s="81"/>
      <c r="EM104" s="74" t="n">
        <v>0.01828</v>
      </c>
      <c r="EN104" s="81"/>
      <c r="EO104" s="74" t="n">
        <v>0.02031</v>
      </c>
      <c r="EP104" s="81"/>
      <c r="EQ104" s="74" t="n">
        <v>0.02264</v>
      </c>
      <c r="ER104" s="81"/>
      <c r="ES104" s="74" t="n">
        <v>0.02536</v>
      </c>
      <c r="ET104" s="81"/>
      <c r="EU104" s="74" t="n">
        <v>0.02855</v>
      </c>
      <c r="EV104" s="81"/>
      <c r="EW104" s="74" t="n">
        <v>0.03233</v>
      </c>
      <c r="EX104" s="81"/>
      <c r="EY104" s="74" t="n">
        <v>0.0368</v>
      </c>
      <c r="EZ104" s="81"/>
      <c r="FA104" s="74" t="n">
        <v>0.04211</v>
      </c>
      <c r="FB104" s="81"/>
      <c r="FC104" s="74" t="n">
        <v>0.04844</v>
      </c>
      <c r="FD104" s="82" t="n">
        <f aca="false">AVERAGE(C104:FC105)</f>
        <v>0.00425863095238095</v>
      </c>
    </row>
    <row r="105" customFormat="false" ht="12.8" hidden="false" customHeight="false" outlineLevel="0" collapsed="false">
      <c r="A105" s="71" t="s">
        <v>316</v>
      </c>
      <c r="B105" s="71" t="s">
        <v>449</v>
      </c>
      <c r="C105" s="76" t="n">
        <v>0.00079</v>
      </c>
      <c r="D105" s="76" t="n">
        <v>0.00011</v>
      </c>
      <c r="E105" s="76" t="n">
        <v>3E-005</v>
      </c>
      <c r="F105" s="76" t="n">
        <v>3E-005</v>
      </c>
      <c r="G105" s="76" t="n">
        <v>2E-005</v>
      </c>
      <c r="H105" s="76" t="n">
        <v>2E-005</v>
      </c>
      <c r="I105" s="76" t="n">
        <v>2E-005</v>
      </c>
      <c r="J105" s="76" t="n">
        <v>2E-005</v>
      </c>
      <c r="K105" s="76" t="n">
        <v>2E-005</v>
      </c>
      <c r="L105" s="76" t="n">
        <v>2E-005</v>
      </c>
      <c r="M105" s="73"/>
      <c r="N105" s="76" t="n">
        <v>2E-005</v>
      </c>
      <c r="O105" s="73"/>
      <c r="P105" s="76" t="n">
        <v>3E-005</v>
      </c>
      <c r="Q105" s="73"/>
      <c r="R105" s="76" t="n">
        <v>3E-005</v>
      </c>
      <c r="S105" s="73"/>
      <c r="T105" s="76" t="n">
        <v>4E-005</v>
      </c>
      <c r="U105" s="73"/>
      <c r="V105" s="76" t="n">
        <v>5E-005</v>
      </c>
      <c r="W105" s="73"/>
      <c r="X105" s="76" t="n">
        <v>6E-005</v>
      </c>
      <c r="Y105" s="73"/>
      <c r="Z105" s="76" t="n">
        <v>6E-005</v>
      </c>
      <c r="AA105" s="76" t="n">
        <v>7E-005</v>
      </c>
      <c r="AB105" s="73"/>
      <c r="AC105" s="76" t="n">
        <v>7E-005</v>
      </c>
      <c r="AD105" s="73"/>
      <c r="AE105" s="76" t="n">
        <v>8E-005</v>
      </c>
      <c r="AF105" s="73"/>
      <c r="AG105" s="76" t="n">
        <v>9E-005</v>
      </c>
      <c r="AH105" s="73"/>
      <c r="AI105" s="76" t="n">
        <v>9E-005</v>
      </c>
      <c r="AJ105" s="73"/>
      <c r="AK105" s="76" t="n">
        <v>0.0001</v>
      </c>
      <c r="AL105" s="73"/>
      <c r="AM105" s="76" t="n">
        <v>0.00011</v>
      </c>
      <c r="AN105" s="73"/>
      <c r="AO105" s="76" t="n">
        <v>0.00011</v>
      </c>
      <c r="AP105" s="73"/>
      <c r="AQ105" s="76" t="n">
        <v>0.00012</v>
      </c>
      <c r="AR105" s="73"/>
      <c r="AS105" s="76" t="n">
        <v>0.00012</v>
      </c>
      <c r="AT105" s="73"/>
      <c r="AU105" s="76" t="n">
        <v>0.00013</v>
      </c>
      <c r="AV105" s="73"/>
      <c r="AW105" s="76" t="n">
        <v>0.00014</v>
      </c>
      <c r="AX105" s="73"/>
      <c r="AY105" s="76" t="n">
        <v>0.00015</v>
      </c>
      <c r="AZ105" s="73"/>
      <c r="BA105" s="76" t="n">
        <v>0.00016</v>
      </c>
      <c r="BB105" s="73"/>
      <c r="BC105" s="76" t="n">
        <v>0.00017</v>
      </c>
      <c r="BD105" s="73"/>
      <c r="BE105" s="76" t="n">
        <v>0.00018</v>
      </c>
      <c r="BF105" s="73"/>
      <c r="BG105" s="76" t="n">
        <v>0.0002</v>
      </c>
      <c r="BH105" s="73"/>
      <c r="BI105" s="76" t="n">
        <v>0.00021</v>
      </c>
      <c r="BJ105" s="73"/>
      <c r="BK105" s="76" t="n">
        <v>0.00024</v>
      </c>
      <c r="BL105" s="73"/>
      <c r="BM105" s="76" t="n">
        <v>0.00026</v>
      </c>
      <c r="BN105" s="73"/>
      <c r="BO105" s="76" t="n">
        <v>0.00029</v>
      </c>
      <c r="BP105" s="73"/>
      <c r="BQ105" s="76" t="n">
        <v>0.00032</v>
      </c>
      <c r="BR105" s="73"/>
      <c r="BS105" s="76" t="n">
        <v>0.00036</v>
      </c>
      <c r="BT105" s="73"/>
      <c r="BU105" s="76" t="n">
        <v>0.0004</v>
      </c>
      <c r="BV105" s="73"/>
      <c r="BW105" s="76" t="n">
        <v>0.00045</v>
      </c>
      <c r="BX105" s="73"/>
      <c r="BY105" s="76" t="n">
        <v>0.0005</v>
      </c>
      <c r="BZ105" s="73"/>
      <c r="CA105" s="76" t="n">
        <v>0.00055</v>
      </c>
      <c r="CB105" s="73"/>
      <c r="CC105" s="76" t="n">
        <v>0.00061</v>
      </c>
      <c r="CD105" s="73"/>
      <c r="CE105" s="76" t="n">
        <v>0.00067</v>
      </c>
      <c r="CF105" s="73"/>
      <c r="CG105" s="76" t="n">
        <v>0.00074</v>
      </c>
      <c r="CH105" s="73"/>
      <c r="CI105" s="76" t="n">
        <v>0.00081</v>
      </c>
      <c r="CJ105" s="73"/>
      <c r="CK105" s="76" t="n">
        <v>0.00088</v>
      </c>
      <c r="CL105" s="73"/>
      <c r="CM105" s="76" t="n">
        <v>0.00095</v>
      </c>
      <c r="CN105" s="73"/>
      <c r="CO105" s="76" t="n">
        <v>0.00102</v>
      </c>
      <c r="CP105" s="73"/>
      <c r="CQ105" s="76" t="n">
        <v>0.00111</v>
      </c>
      <c r="CR105" s="73"/>
      <c r="CS105" s="76" t="n">
        <v>0.0012</v>
      </c>
      <c r="CT105" s="73"/>
      <c r="CU105" s="76" t="n">
        <v>0.00129</v>
      </c>
      <c r="CV105" s="73"/>
      <c r="CW105" s="76" t="n">
        <v>0.0014</v>
      </c>
      <c r="CX105" s="73"/>
      <c r="CY105" s="76" t="n">
        <v>0.00152</v>
      </c>
      <c r="CZ105" s="73"/>
      <c r="DA105" s="76" t="n">
        <v>0.00165</v>
      </c>
      <c r="DB105" s="73"/>
      <c r="DC105" s="76" t="n">
        <v>0.00178</v>
      </c>
      <c r="DD105" s="73"/>
      <c r="DE105" s="76" t="n">
        <v>0.00192</v>
      </c>
      <c r="DF105" s="73"/>
      <c r="DG105" s="76" t="n">
        <v>0.00207</v>
      </c>
      <c r="DH105" s="73"/>
      <c r="DI105" s="76" t="n">
        <v>0.00222</v>
      </c>
      <c r="DJ105" s="73"/>
      <c r="DK105" s="76" t="n">
        <v>0.0024</v>
      </c>
      <c r="DL105" s="73"/>
      <c r="DM105" s="76" t="n">
        <v>0.0026</v>
      </c>
      <c r="DN105" s="73"/>
      <c r="DO105" s="76" t="n">
        <v>0.00284</v>
      </c>
      <c r="DP105" s="73"/>
      <c r="DQ105" s="76" t="n">
        <v>0.0031</v>
      </c>
      <c r="DR105" s="73"/>
      <c r="DS105" s="76" t="n">
        <v>0.00341</v>
      </c>
      <c r="DT105" s="73"/>
      <c r="DU105" s="76" t="n">
        <v>0.00374</v>
      </c>
      <c r="DV105" s="73"/>
      <c r="DW105" s="76" t="n">
        <v>0.00412</v>
      </c>
      <c r="DX105" s="73"/>
      <c r="DY105" s="76" t="n">
        <v>0.00452</v>
      </c>
      <c r="DZ105" s="73"/>
      <c r="EA105" s="76" t="n">
        <v>0.00497</v>
      </c>
      <c r="EB105" s="73"/>
      <c r="EC105" s="76" t="n">
        <v>0.00547</v>
      </c>
      <c r="ED105" s="73"/>
      <c r="EE105" s="76" t="n">
        <v>0.00603</v>
      </c>
      <c r="EF105" s="73"/>
      <c r="EG105" s="76" t="n">
        <v>0.00667</v>
      </c>
      <c r="EH105" s="73"/>
      <c r="EI105" s="76" t="n">
        <v>0.00741</v>
      </c>
      <c r="EJ105" s="73"/>
      <c r="EK105" s="76" t="n">
        <v>0.00829</v>
      </c>
      <c r="EL105" s="73"/>
      <c r="EM105" s="76" t="n">
        <v>0.00932</v>
      </c>
      <c r="EN105" s="73"/>
      <c r="EO105" s="76" t="n">
        <v>0.01054</v>
      </c>
      <c r="EP105" s="73"/>
      <c r="EQ105" s="76" t="n">
        <v>0.01199</v>
      </c>
      <c r="ER105" s="73"/>
      <c r="ES105" s="76" t="n">
        <v>0.01372</v>
      </c>
      <c r="ET105" s="73"/>
      <c r="EU105" s="76" t="n">
        <v>0.01579</v>
      </c>
      <c r="EV105" s="73"/>
      <c r="EW105" s="76" t="n">
        <v>0.01831</v>
      </c>
      <c r="EX105" s="73"/>
      <c r="EY105" s="76" t="n">
        <v>0.02137</v>
      </c>
      <c r="EZ105" s="73"/>
      <c r="FA105" s="76" t="n">
        <v>0.02509</v>
      </c>
      <c r="FB105" s="73"/>
      <c r="FC105" s="76" t="n">
        <v>0.02962</v>
      </c>
      <c r="FD105" s="82"/>
    </row>
    <row r="106" customFormat="false" ht="12.8" hidden="false" customHeight="false" outlineLevel="0" collapsed="false">
      <c r="A106" s="71" t="s">
        <v>317</v>
      </c>
      <c r="B106" s="71" t="s">
        <v>448</v>
      </c>
      <c r="C106" s="74" t="n">
        <v>0.00084</v>
      </c>
      <c r="D106" s="74" t="n">
        <v>0.00015</v>
      </c>
      <c r="E106" s="74" t="n">
        <v>4E-005</v>
      </c>
      <c r="F106" s="74" t="n">
        <v>3E-005</v>
      </c>
      <c r="G106" s="74" t="n">
        <v>2E-005</v>
      </c>
      <c r="H106" s="74" t="n">
        <v>2E-005</v>
      </c>
      <c r="I106" s="74" t="n">
        <v>2E-005</v>
      </c>
      <c r="J106" s="74" t="n">
        <v>2E-005</v>
      </c>
      <c r="K106" s="74" t="n">
        <v>2E-005</v>
      </c>
      <c r="L106" s="74" t="n">
        <v>2E-005</v>
      </c>
      <c r="M106" s="81"/>
      <c r="N106" s="74" t="n">
        <v>3E-005</v>
      </c>
      <c r="O106" s="81"/>
      <c r="P106" s="74" t="n">
        <v>3E-005</v>
      </c>
      <c r="Q106" s="81"/>
      <c r="R106" s="74" t="n">
        <v>5E-005</v>
      </c>
      <c r="S106" s="81"/>
      <c r="T106" s="74" t="n">
        <v>6E-005</v>
      </c>
      <c r="U106" s="81"/>
      <c r="V106" s="74" t="n">
        <v>7E-005</v>
      </c>
      <c r="W106" s="81"/>
      <c r="X106" s="74" t="n">
        <v>9E-005</v>
      </c>
      <c r="Y106" s="81"/>
      <c r="Z106" s="74" t="n">
        <v>0.00011</v>
      </c>
      <c r="AA106" s="74" t="n">
        <v>0.00012</v>
      </c>
      <c r="AB106" s="81"/>
      <c r="AC106" s="74" t="n">
        <v>0.00014</v>
      </c>
      <c r="AD106" s="81"/>
      <c r="AE106" s="74" t="n">
        <v>0.00017</v>
      </c>
      <c r="AF106" s="81"/>
      <c r="AG106" s="74" t="n">
        <v>0.00021</v>
      </c>
      <c r="AH106" s="81"/>
      <c r="AI106" s="74" t="n">
        <v>0.00025</v>
      </c>
      <c r="AJ106" s="81"/>
      <c r="AK106" s="74" t="n">
        <v>0.00029</v>
      </c>
      <c r="AL106" s="81"/>
      <c r="AM106" s="74" t="n">
        <v>0.00032</v>
      </c>
      <c r="AN106" s="81"/>
      <c r="AO106" s="74" t="n">
        <v>0.00034</v>
      </c>
      <c r="AP106" s="81"/>
      <c r="AQ106" s="74" t="n">
        <v>0.00036</v>
      </c>
      <c r="AR106" s="81"/>
      <c r="AS106" s="74" t="n">
        <v>0.00037</v>
      </c>
      <c r="AT106" s="81"/>
      <c r="AU106" s="74" t="n">
        <v>0.00039</v>
      </c>
      <c r="AV106" s="81"/>
      <c r="AW106" s="74" t="n">
        <v>0.00041</v>
      </c>
      <c r="AX106" s="81"/>
      <c r="AY106" s="74" t="n">
        <v>0.00043</v>
      </c>
      <c r="AZ106" s="81"/>
      <c r="BA106" s="74" t="n">
        <v>0.00046</v>
      </c>
      <c r="BB106" s="81"/>
      <c r="BC106" s="74" t="n">
        <v>0.00049</v>
      </c>
      <c r="BD106" s="81"/>
      <c r="BE106" s="74" t="n">
        <v>0.00052</v>
      </c>
      <c r="BF106" s="81"/>
      <c r="BG106" s="74" t="n">
        <v>0.00056</v>
      </c>
      <c r="BH106" s="81"/>
      <c r="BI106" s="74" t="n">
        <v>0.0006</v>
      </c>
      <c r="BJ106" s="81"/>
      <c r="BK106" s="74" t="n">
        <v>0.00064</v>
      </c>
      <c r="BL106" s="81"/>
      <c r="BM106" s="74" t="n">
        <v>0.00067</v>
      </c>
      <c r="BN106" s="81"/>
      <c r="BO106" s="74" t="n">
        <v>0.00073</v>
      </c>
      <c r="BP106" s="81"/>
      <c r="BQ106" s="74" t="n">
        <v>0.00077</v>
      </c>
      <c r="BR106" s="81"/>
      <c r="BS106" s="74" t="n">
        <v>0.00082</v>
      </c>
      <c r="BT106" s="81"/>
      <c r="BU106" s="74" t="n">
        <v>0.00087</v>
      </c>
      <c r="BV106" s="81"/>
      <c r="BW106" s="74" t="n">
        <v>0.00093</v>
      </c>
      <c r="BX106" s="81"/>
      <c r="BY106" s="74" t="n">
        <v>0.001</v>
      </c>
      <c r="BZ106" s="81"/>
      <c r="CA106" s="74" t="n">
        <v>0.00109</v>
      </c>
      <c r="CB106" s="81"/>
      <c r="CC106" s="74" t="n">
        <v>0.00118</v>
      </c>
      <c r="CD106" s="81"/>
      <c r="CE106" s="74" t="n">
        <v>0.00128</v>
      </c>
      <c r="CF106" s="81"/>
      <c r="CG106" s="74" t="n">
        <v>0.00139</v>
      </c>
      <c r="CH106" s="81"/>
      <c r="CI106" s="74" t="n">
        <v>0.0015</v>
      </c>
      <c r="CJ106" s="81"/>
      <c r="CK106" s="74" t="n">
        <v>0.00162</v>
      </c>
      <c r="CL106" s="81"/>
      <c r="CM106" s="74" t="n">
        <v>0.00174</v>
      </c>
      <c r="CN106" s="81"/>
      <c r="CO106" s="74" t="n">
        <v>0.00187</v>
      </c>
      <c r="CP106" s="81"/>
      <c r="CQ106" s="74" t="n">
        <v>0.002</v>
      </c>
      <c r="CR106" s="81"/>
      <c r="CS106" s="74" t="n">
        <v>0.00214</v>
      </c>
      <c r="CT106" s="81"/>
      <c r="CU106" s="74" t="n">
        <v>0.0023</v>
      </c>
      <c r="CV106" s="81"/>
      <c r="CW106" s="74" t="n">
        <v>0.00248</v>
      </c>
      <c r="CX106" s="81"/>
      <c r="CY106" s="74" t="n">
        <v>0.00269</v>
      </c>
      <c r="CZ106" s="81"/>
      <c r="DA106" s="74" t="n">
        <v>0.00292</v>
      </c>
      <c r="DB106" s="81"/>
      <c r="DC106" s="74" t="n">
        <v>0.00318</v>
      </c>
      <c r="DD106" s="81"/>
      <c r="DE106" s="74" t="n">
        <v>0.00348</v>
      </c>
      <c r="DF106" s="81"/>
      <c r="DG106" s="74" t="n">
        <v>0.00381</v>
      </c>
      <c r="DH106" s="81"/>
      <c r="DI106" s="74" t="n">
        <v>0.00419</v>
      </c>
      <c r="DJ106" s="81"/>
      <c r="DK106" s="74" t="n">
        <v>0.00461</v>
      </c>
      <c r="DL106" s="81"/>
      <c r="DM106" s="74" t="n">
        <v>0.00509</v>
      </c>
      <c r="DN106" s="81"/>
      <c r="DO106" s="74" t="n">
        <v>0.00563</v>
      </c>
      <c r="DP106" s="81"/>
      <c r="DQ106" s="74" t="n">
        <v>0.00622</v>
      </c>
      <c r="DR106" s="81"/>
      <c r="DS106" s="74" t="n">
        <v>0.00688</v>
      </c>
      <c r="DT106" s="81"/>
      <c r="DU106" s="74" t="n">
        <v>0.0076</v>
      </c>
      <c r="DV106" s="81"/>
      <c r="DW106" s="74" t="n">
        <v>0.00838</v>
      </c>
      <c r="DX106" s="81"/>
      <c r="DY106" s="74" t="n">
        <v>0.00923</v>
      </c>
      <c r="DZ106" s="81"/>
      <c r="EA106" s="74" t="n">
        <v>0.01013</v>
      </c>
      <c r="EB106" s="81"/>
      <c r="EC106" s="74" t="n">
        <v>0.01111</v>
      </c>
      <c r="ED106" s="81"/>
      <c r="EE106" s="74" t="n">
        <v>0.01217</v>
      </c>
      <c r="EF106" s="81"/>
      <c r="EG106" s="74" t="n">
        <v>0.01335</v>
      </c>
      <c r="EH106" s="81"/>
      <c r="EI106" s="74" t="n">
        <v>0.01467</v>
      </c>
      <c r="EJ106" s="81"/>
      <c r="EK106" s="74" t="n">
        <v>0.01619</v>
      </c>
      <c r="EL106" s="81"/>
      <c r="EM106" s="74" t="n">
        <v>0.01792</v>
      </c>
      <c r="EN106" s="81"/>
      <c r="EO106" s="74" t="n">
        <v>0.01991</v>
      </c>
      <c r="EP106" s="81"/>
      <c r="EQ106" s="74" t="n">
        <v>0.02221</v>
      </c>
      <c r="ER106" s="81"/>
      <c r="ES106" s="74" t="n">
        <v>0.02489</v>
      </c>
      <c r="ET106" s="81"/>
      <c r="EU106" s="74" t="n">
        <v>0.02803</v>
      </c>
      <c r="EV106" s="81"/>
      <c r="EW106" s="74" t="n">
        <v>0.03176</v>
      </c>
      <c r="EX106" s="81"/>
      <c r="EY106" s="74" t="n">
        <v>0.03617</v>
      </c>
      <c r="EZ106" s="81"/>
      <c r="FA106" s="74" t="n">
        <v>0.04142</v>
      </c>
      <c r="FB106" s="81"/>
      <c r="FC106" s="74" t="n">
        <v>0.04768</v>
      </c>
      <c r="FD106" s="82" t="n">
        <f aca="false">AVERAGE(C106:FC107)</f>
        <v>0.00417779761904762</v>
      </c>
    </row>
    <row r="107" customFormat="false" ht="12.8" hidden="false" customHeight="false" outlineLevel="0" collapsed="false">
      <c r="A107" s="71" t="s">
        <v>317</v>
      </c>
      <c r="B107" s="71" t="s">
        <v>449</v>
      </c>
      <c r="C107" s="76" t="n">
        <v>0.00076</v>
      </c>
      <c r="D107" s="76" t="n">
        <v>0.00011</v>
      </c>
      <c r="E107" s="76" t="n">
        <v>3E-005</v>
      </c>
      <c r="F107" s="76" t="n">
        <v>3E-005</v>
      </c>
      <c r="G107" s="76" t="n">
        <v>2E-005</v>
      </c>
      <c r="H107" s="76" t="n">
        <v>2E-005</v>
      </c>
      <c r="I107" s="76" t="n">
        <v>2E-005</v>
      </c>
      <c r="J107" s="76" t="n">
        <v>2E-005</v>
      </c>
      <c r="K107" s="76" t="n">
        <v>2E-005</v>
      </c>
      <c r="L107" s="76" t="n">
        <v>2E-005</v>
      </c>
      <c r="M107" s="73"/>
      <c r="N107" s="76" t="n">
        <v>2E-005</v>
      </c>
      <c r="O107" s="73"/>
      <c r="P107" s="76" t="n">
        <v>3E-005</v>
      </c>
      <c r="Q107" s="73"/>
      <c r="R107" s="76" t="n">
        <v>3E-005</v>
      </c>
      <c r="S107" s="73"/>
      <c r="T107" s="76" t="n">
        <v>4E-005</v>
      </c>
      <c r="U107" s="73"/>
      <c r="V107" s="76" t="n">
        <v>5E-005</v>
      </c>
      <c r="W107" s="73"/>
      <c r="X107" s="76" t="n">
        <v>5E-005</v>
      </c>
      <c r="Y107" s="73"/>
      <c r="Z107" s="76" t="n">
        <v>6E-005</v>
      </c>
      <c r="AA107" s="76" t="n">
        <v>6E-005</v>
      </c>
      <c r="AB107" s="73"/>
      <c r="AC107" s="76" t="n">
        <v>7E-005</v>
      </c>
      <c r="AD107" s="73"/>
      <c r="AE107" s="76" t="n">
        <v>8E-005</v>
      </c>
      <c r="AF107" s="73"/>
      <c r="AG107" s="76" t="n">
        <v>8E-005</v>
      </c>
      <c r="AH107" s="73"/>
      <c r="AI107" s="76" t="n">
        <v>9E-005</v>
      </c>
      <c r="AJ107" s="73"/>
      <c r="AK107" s="76" t="n">
        <v>0.0001</v>
      </c>
      <c r="AL107" s="73"/>
      <c r="AM107" s="76" t="n">
        <v>0.0001</v>
      </c>
      <c r="AN107" s="73"/>
      <c r="AO107" s="76" t="n">
        <v>0.00011</v>
      </c>
      <c r="AP107" s="73"/>
      <c r="AQ107" s="76" t="n">
        <v>0.00012</v>
      </c>
      <c r="AR107" s="73"/>
      <c r="AS107" s="76" t="n">
        <v>0.00012</v>
      </c>
      <c r="AT107" s="73"/>
      <c r="AU107" s="76" t="n">
        <v>0.00013</v>
      </c>
      <c r="AV107" s="73"/>
      <c r="AW107" s="76" t="n">
        <v>0.00014</v>
      </c>
      <c r="AX107" s="73"/>
      <c r="AY107" s="76" t="n">
        <v>0.00014</v>
      </c>
      <c r="AZ107" s="73"/>
      <c r="BA107" s="76" t="n">
        <v>0.00015</v>
      </c>
      <c r="BB107" s="73"/>
      <c r="BC107" s="76" t="n">
        <v>0.00016</v>
      </c>
      <c r="BD107" s="73"/>
      <c r="BE107" s="76" t="n">
        <v>0.00018</v>
      </c>
      <c r="BF107" s="73"/>
      <c r="BG107" s="76" t="n">
        <v>0.00019</v>
      </c>
      <c r="BH107" s="73"/>
      <c r="BI107" s="76" t="n">
        <v>0.00021</v>
      </c>
      <c r="BJ107" s="73"/>
      <c r="BK107" s="76" t="n">
        <v>0.00023</v>
      </c>
      <c r="BL107" s="73"/>
      <c r="BM107" s="76" t="n">
        <v>0.00026</v>
      </c>
      <c r="BN107" s="73"/>
      <c r="BO107" s="76" t="n">
        <v>0.00029</v>
      </c>
      <c r="BP107" s="73"/>
      <c r="BQ107" s="76" t="n">
        <v>0.00032</v>
      </c>
      <c r="BR107" s="73"/>
      <c r="BS107" s="76" t="n">
        <v>0.00036</v>
      </c>
      <c r="BT107" s="73"/>
      <c r="BU107" s="76" t="n">
        <v>0.0004</v>
      </c>
      <c r="BV107" s="73"/>
      <c r="BW107" s="76" t="n">
        <v>0.00044</v>
      </c>
      <c r="BX107" s="73"/>
      <c r="BY107" s="76" t="n">
        <v>0.00049</v>
      </c>
      <c r="BZ107" s="73"/>
      <c r="CA107" s="76" t="n">
        <v>0.00055</v>
      </c>
      <c r="CB107" s="73"/>
      <c r="CC107" s="76" t="n">
        <v>0.0006</v>
      </c>
      <c r="CD107" s="73"/>
      <c r="CE107" s="76" t="n">
        <v>0.00067</v>
      </c>
      <c r="CF107" s="73"/>
      <c r="CG107" s="76" t="n">
        <v>0.00073</v>
      </c>
      <c r="CH107" s="73"/>
      <c r="CI107" s="76" t="n">
        <v>0.0008</v>
      </c>
      <c r="CJ107" s="73"/>
      <c r="CK107" s="76" t="n">
        <v>0.00087</v>
      </c>
      <c r="CL107" s="73"/>
      <c r="CM107" s="76" t="n">
        <v>0.00094</v>
      </c>
      <c r="CN107" s="73"/>
      <c r="CO107" s="76" t="n">
        <v>0.00101</v>
      </c>
      <c r="CP107" s="73"/>
      <c r="CQ107" s="76" t="n">
        <v>0.00109</v>
      </c>
      <c r="CR107" s="73"/>
      <c r="CS107" s="76" t="n">
        <v>0.00118</v>
      </c>
      <c r="CT107" s="73"/>
      <c r="CU107" s="76" t="n">
        <v>0.00128</v>
      </c>
      <c r="CV107" s="73"/>
      <c r="CW107" s="76" t="n">
        <v>0.00138</v>
      </c>
      <c r="CX107" s="73"/>
      <c r="CY107" s="76" t="n">
        <v>0.0015</v>
      </c>
      <c r="CZ107" s="73"/>
      <c r="DA107" s="76" t="n">
        <v>0.00162</v>
      </c>
      <c r="DB107" s="73"/>
      <c r="DC107" s="76" t="n">
        <v>0.00175</v>
      </c>
      <c r="DD107" s="73"/>
      <c r="DE107" s="76" t="n">
        <v>0.00189</v>
      </c>
      <c r="DF107" s="73"/>
      <c r="DG107" s="76" t="n">
        <v>0.00203</v>
      </c>
      <c r="DH107" s="73"/>
      <c r="DI107" s="76" t="n">
        <v>0.00218</v>
      </c>
      <c r="DJ107" s="73"/>
      <c r="DK107" s="76" t="n">
        <v>0.00235</v>
      </c>
      <c r="DL107" s="73"/>
      <c r="DM107" s="76" t="n">
        <v>0.00255</v>
      </c>
      <c r="DN107" s="73"/>
      <c r="DO107" s="76" t="n">
        <v>0.00278</v>
      </c>
      <c r="DP107" s="73"/>
      <c r="DQ107" s="76" t="n">
        <v>0.00304</v>
      </c>
      <c r="DR107" s="73"/>
      <c r="DS107" s="76" t="n">
        <v>0.00334</v>
      </c>
      <c r="DT107" s="73"/>
      <c r="DU107" s="76" t="n">
        <v>0.00367</v>
      </c>
      <c r="DV107" s="73"/>
      <c r="DW107" s="76" t="n">
        <v>0.00403</v>
      </c>
      <c r="DX107" s="73"/>
      <c r="DY107" s="76" t="n">
        <v>0.00443</v>
      </c>
      <c r="DZ107" s="73"/>
      <c r="EA107" s="76" t="n">
        <v>0.00487</v>
      </c>
      <c r="EB107" s="73"/>
      <c r="EC107" s="76" t="n">
        <v>0.00535</v>
      </c>
      <c r="ED107" s="73"/>
      <c r="EE107" s="76" t="n">
        <v>0.0059</v>
      </c>
      <c r="EF107" s="73"/>
      <c r="EG107" s="76" t="n">
        <v>0.00653</v>
      </c>
      <c r="EH107" s="73"/>
      <c r="EI107" s="76" t="n">
        <v>0.00725</v>
      </c>
      <c r="EJ107" s="73"/>
      <c r="EK107" s="76" t="n">
        <v>0.00811</v>
      </c>
      <c r="EL107" s="73"/>
      <c r="EM107" s="76" t="n">
        <v>0.00912</v>
      </c>
      <c r="EN107" s="73"/>
      <c r="EO107" s="76" t="n">
        <v>0.01032</v>
      </c>
      <c r="EP107" s="73"/>
      <c r="EQ107" s="76" t="n">
        <v>0.01174</v>
      </c>
      <c r="ER107" s="73"/>
      <c r="ES107" s="76" t="n">
        <v>0.01343</v>
      </c>
      <c r="ET107" s="73"/>
      <c r="EU107" s="76" t="n">
        <v>0.01547</v>
      </c>
      <c r="EV107" s="73"/>
      <c r="EW107" s="76" t="n">
        <v>0.01794</v>
      </c>
      <c r="EX107" s="73"/>
      <c r="EY107" s="76" t="n">
        <v>0.02095</v>
      </c>
      <c r="EZ107" s="73"/>
      <c r="FA107" s="76" t="n">
        <v>0.02461</v>
      </c>
      <c r="FB107" s="73"/>
      <c r="FC107" s="76" t="n">
        <v>0.02908</v>
      </c>
      <c r="FD107" s="82"/>
    </row>
    <row r="108" customFormat="false" ht="12.8" hidden="false" customHeight="false" outlineLevel="0" collapsed="false">
      <c r="A108" s="71" t="s">
        <v>318</v>
      </c>
      <c r="B108" s="71" t="s">
        <v>448</v>
      </c>
      <c r="C108" s="74" t="n">
        <v>0.00081</v>
      </c>
      <c r="D108" s="74" t="n">
        <v>0.00014</v>
      </c>
      <c r="E108" s="74" t="n">
        <v>4E-005</v>
      </c>
      <c r="F108" s="74" t="n">
        <v>3E-005</v>
      </c>
      <c r="G108" s="74" t="n">
        <v>2E-005</v>
      </c>
      <c r="H108" s="74" t="n">
        <v>2E-005</v>
      </c>
      <c r="I108" s="74" t="n">
        <v>2E-005</v>
      </c>
      <c r="J108" s="74" t="n">
        <v>2E-005</v>
      </c>
      <c r="K108" s="74" t="n">
        <v>2E-005</v>
      </c>
      <c r="L108" s="74" t="n">
        <v>2E-005</v>
      </c>
      <c r="M108" s="81"/>
      <c r="N108" s="74" t="n">
        <v>3E-005</v>
      </c>
      <c r="O108" s="81"/>
      <c r="P108" s="74" t="n">
        <v>3E-005</v>
      </c>
      <c r="Q108" s="81"/>
      <c r="R108" s="74" t="n">
        <v>4E-005</v>
      </c>
      <c r="S108" s="81"/>
      <c r="T108" s="74" t="n">
        <v>6E-005</v>
      </c>
      <c r="U108" s="81"/>
      <c r="V108" s="74" t="n">
        <v>7E-005</v>
      </c>
      <c r="W108" s="81"/>
      <c r="X108" s="74" t="n">
        <v>9E-005</v>
      </c>
      <c r="Y108" s="81"/>
      <c r="Z108" s="74" t="n">
        <v>0.0001</v>
      </c>
      <c r="AA108" s="74" t="n">
        <v>0.00012</v>
      </c>
      <c r="AB108" s="81"/>
      <c r="AC108" s="74" t="n">
        <v>0.00014</v>
      </c>
      <c r="AD108" s="81"/>
      <c r="AE108" s="74" t="n">
        <v>0.00017</v>
      </c>
      <c r="AF108" s="81"/>
      <c r="AG108" s="74" t="n">
        <v>0.00021</v>
      </c>
      <c r="AH108" s="81"/>
      <c r="AI108" s="74" t="n">
        <v>0.00024</v>
      </c>
      <c r="AJ108" s="81"/>
      <c r="AK108" s="74" t="n">
        <v>0.00028</v>
      </c>
      <c r="AL108" s="81"/>
      <c r="AM108" s="74" t="n">
        <v>0.00031</v>
      </c>
      <c r="AN108" s="81"/>
      <c r="AO108" s="74" t="n">
        <v>0.00033</v>
      </c>
      <c r="AP108" s="81"/>
      <c r="AQ108" s="74" t="n">
        <v>0.00035</v>
      </c>
      <c r="AR108" s="81"/>
      <c r="AS108" s="74" t="n">
        <v>0.00037</v>
      </c>
      <c r="AT108" s="81"/>
      <c r="AU108" s="74" t="n">
        <v>0.00038</v>
      </c>
      <c r="AV108" s="81"/>
      <c r="AW108" s="74" t="n">
        <v>0.0004</v>
      </c>
      <c r="AX108" s="81"/>
      <c r="AY108" s="74" t="n">
        <v>0.00043</v>
      </c>
      <c r="AZ108" s="81"/>
      <c r="BA108" s="74" t="n">
        <v>0.00045</v>
      </c>
      <c r="BB108" s="81"/>
      <c r="BC108" s="74" t="n">
        <v>0.00048</v>
      </c>
      <c r="BD108" s="81"/>
      <c r="BE108" s="74" t="n">
        <v>0.00051</v>
      </c>
      <c r="BF108" s="81"/>
      <c r="BG108" s="74" t="n">
        <v>0.00056</v>
      </c>
      <c r="BH108" s="81"/>
      <c r="BI108" s="74" t="n">
        <v>0.00059</v>
      </c>
      <c r="BJ108" s="81"/>
      <c r="BK108" s="74" t="n">
        <v>0.00063</v>
      </c>
      <c r="BL108" s="81"/>
      <c r="BM108" s="74" t="n">
        <v>0.00067</v>
      </c>
      <c r="BN108" s="81"/>
      <c r="BO108" s="74" t="n">
        <v>0.00072</v>
      </c>
      <c r="BP108" s="81"/>
      <c r="BQ108" s="74" t="n">
        <v>0.00076</v>
      </c>
      <c r="BR108" s="81"/>
      <c r="BS108" s="74" t="n">
        <v>0.00081</v>
      </c>
      <c r="BT108" s="81"/>
      <c r="BU108" s="74" t="n">
        <v>0.00086</v>
      </c>
      <c r="BV108" s="81"/>
      <c r="BW108" s="74" t="n">
        <v>0.00092</v>
      </c>
      <c r="BX108" s="81"/>
      <c r="BY108" s="74" t="n">
        <v>0.00099</v>
      </c>
      <c r="BZ108" s="81"/>
      <c r="CA108" s="74" t="n">
        <v>0.00107</v>
      </c>
      <c r="CB108" s="81"/>
      <c r="CC108" s="74" t="n">
        <v>0.00116</v>
      </c>
      <c r="CD108" s="81"/>
      <c r="CE108" s="74" t="n">
        <v>0.00126</v>
      </c>
      <c r="CF108" s="81"/>
      <c r="CG108" s="74" t="n">
        <v>0.00137</v>
      </c>
      <c r="CH108" s="81"/>
      <c r="CI108" s="74" t="n">
        <v>0.00148</v>
      </c>
      <c r="CJ108" s="81"/>
      <c r="CK108" s="74" t="n">
        <v>0.0016</v>
      </c>
      <c r="CL108" s="81"/>
      <c r="CM108" s="74" t="n">
        <v>0.00172</v>
      </c>
      <c r="CN108" s="81"/>
      <c r="CO108" s="74" t="n">
        <v>0.00184</v>
      </c>
      <c r="CP108" s="81"/>
      <c r="CQ108" s="74" t="n">
        <v>0.00196</v>
      </c>
      <c r="CR108" s="81"/>
      <c r="CS108" s="74" t="n">
        <v>0.0021</v>
      </c>
      <c r="CT108" s="81"/>
      <c r="CU108" s="74" t="n">
        <v>0.00226</v>
      </c>
      <c r="CV108" s="81"/>
      <c r="CW108" s="74" t="n">
        <v>0.00243</v>
      </c>
      <c r="CX108" s="81"/>
      <c r="CY108" s="74" t="n">
        <v>0.00264</v>
      </c>
      <c r="CZ108" s="81"/>
      <c r="DA108" s="74" t="n">
        <v>0.00286</v>
      </c>
      <c r="DB108" s="81"/>
      <c r="DC108" s="74" t="n">
        <v>0.00312</v>
      </c>
      <c r="DD108" s="81"/>
      <c r="DE108" s="74" t="n">
        <v>0.00341</v>
      </c>
      <c r="DF108" s="81"/>
      <c r="DG108" s="74" t="n">
        <v>0.00373</v>
      </c>
      <c r="DH108" s="81"/>
      <c r="DI108" s="74" t="n">
        <v>0.0041</v>
      </c>
      <c r="DJ108" s="81"/>
      <c r="DK108" s="74" t="n">
        <v>0.00451</v>
      </c>
      <c r="DL108" s="81"/>
      <c r="DM108" s="74" t="n">
        <v>0.00498</v>
      </c>
      <c r="DN108" s="81"/>
      <c r="DO108" s="74" t="n">
        <v>0.0055</v>
      </c>
      <c r="DP108" s="81"/>
      <c r="DQ108" s="74" t="n">
        <v>0.00609</v>
      </c>
      <c r="DR108" s="81"/>
      <c r="DS108" s="74" t="n">
        <v>0.00673</v>
      </c>
      <c r="DT108" s="81"/>
      <c r="DU108" s="74" t="n">
        <v>0.00744</v>
      </c>
      <c r="DV108" s="81"/>
      <c r="DW108" s="74" t="n">
        <v>0.00821</v>
      </c>
      <c r="DX108" s="81"/>
      <c r="DY108" s="74" t="n">
        <v>0.00903</v>
      </c>
      <c r="DZ108" s="81"/>
      <c r="EA108" s="74" t="n">
        <v>0.00992</v>
      </c>
      <c r="EB108" s="81"/>
      <c r="EC108" s="74" t="n">
        <v>0.01088</v>
      </c>
      <c r="ED108" s="81"/>
      <c r="EE108" s="74" t="n">
        <v>0.01192</v>
      </c>
      <c r="EF108" s="81"/>
      <c r="EG108" s="74" t="n">
        <v>0.01307</v>
      </c>
      <c r="EH108" s="81"/>
      <c r="EI108" s="74" t="n">
        <v>0.01438</v>
      </c>
      <c r="EJ108" s="81"/>
      <c r="EK108" s="74" t="n">
        <v>0.01586</v>
      </c>
      <c r="EL108" s="81"/>
      <c r="EM108" s="74" t="n">
        <v>0.01757</v>
      </c>
      <c r="EN108" s="81"/>
      <c r="EO108" s="74" t="n">
        <v>0.01952</v>
      </c>
      <c r="EP108" s="81"/>
      <c r="EQ108" s="74" t="n">
        <v>0.02179</v>
      </c>
      <c r="ER108" s="81"/>
      <c r="ES108" s="74" t="n">
        <v>0.02442</v>
      </c>
      <c r="ET108" s="81"/>
      <c r="EU108" s="74" t="n">
        <v>0.02752</v>
      </c>
      <c r="EV108" s="81"/>
      <c r="EW108" s="74" t="n">
        <v>0.0312</v>
      </c>
      <c r="EX108" s="81"/>
      <c r="EY108" s="74" t="n">
        <v>0.03556</v>
      </c>
      <c r="EZ108" s="81"/>
      <c r="FA108" s="74" t="n">
        <v>0.04075</v>
      </c>
      <c r="FB108" s="81"/>
      <c r="FC108" s="74" t="n">
        <v>0.04693</v>
      </c>
      <c r="FD108" s="82" t="n">
        <f aca="false">AVERAGE(C108:FC109)</f>
        <v>0.00409875</v>
      </c>
    </row>
    <row r="109" customFormat="false" ht="12.8" hidden="false" customHeight="false" outlineLevel="0" collapsed="false">
      <c r="A109" s="71" t="s">
        <v>318</v>
      </c>
      <c r="B109" s="71" t="s">
        <v>449</v>
      </c>
      <c r="C109" s="76" t="n">
        <v>0.00074</v>
      </c>
      <c r="D109" s="76" t="n">
        <v>0.00011</v>
      </c>
      <c r="E109" s="76" t="n">
        <v>3E-005</v>
      </c>
      <c r="F109" s="76" t="n">
        <v>2E-005</v>
      </c>
      <c r="G109" s="76" t="n">
        <v>2E-005</v>
      </c>
      <c r="H109" s="76" t="n">
        <v>2E-005</v>
      </c>
      <c r="I109" s="76" t="n">
        <v>2E-005</v>
      </c>
      <c r="J109" s="76" t="n">
        <v>2E-005</v>
      </c>
      <c r="K109" s="76" t="n">
        <v>2E-005</v>
      </c>
      <c r="L109" s="76" t="n">
        <v>2E-005</v>
      </c>
      <c r="M109" s="73"/>
      <c r="N109" s="76" t="n">
        <v>2E-005</v>
      </c>
      <c r="O109" s="73"/>
      <c r="P109" s="76" t="n">
        <v>3E-005</v>
      </c>
      <c r="Q109" s="73"/>
      <c r="R109" s="76" t="n">
        <v>3E-005</v>
      </c>
      <c r="S109" s="73"/>
      <c r="T109" s="76" t="n">
        <v>4E-005</v>
      </c>
      <c r="U109" s="73"/>
      <c r="V109" s="76" t="n">
        <v>5E-005</v>
      </c>
      <c r="W109" s="73"/>
      <c r="X109" s="76" t="n">
        <v>5E-005</v>
      </c>
      <c r="Y109" s="73"/>
      <c r="Z109" s="76" t="n">
        <v>6E-005</v>
      </c>
      <c r="AA109" s="76" t="n">
        <v>6E-005</v>
      </c>
      <c r="AB109" s="73"/>
      <c r="AC109" s="76" t="n">
        <v>7E-005</v>
      </c>
      <c r="AD109" s="73"/>
      <c r="AE109" s="76" t="n">
        <v>8E-005</v>
      </c>
      <c r="AF109" s="73"/>
      <c r="AG109" s="76" t="n">
        <v>8E-005</v>
      </c>
      <c r="AH109" s="73"/>
      <c r="AI109" s="76" t="n">
        <v>9E-005</v>
      </c>
      <c r="AJ109" s="73"/>
      <c r="AK109" s="76" t="n">
        <v>9E-005</v>
      </c>
      <c r="AL109" s="73"/>
      <c r="AM109" s="76" t="n">
        <v>0.0001</v>
      </c>
      <c r="AN109" s="73"/>
      <c r="AO109" s="76" t="n">
        <v>0.00011</v>
      </c>
      <c r="AP109" s="73"/>
      <c r="AQ109" s="76" t="n">
        <v>0.00011</v>
      </c>
      <c r="AR109" s="73"/>
      <c r="AS109" s="76" t="n">
        <v>0.00012</v>
      </c>
      <c r="AT109" s="73"/>
      <c r="AU109" s="76" t="n">
        <v>0.00013</v>
      </c>
      <c r="AV109" s="73"/>
      <c r="AW109" s="76" t="n">
        <v>0.00013</v>
      </c>
      <c r="AX109" s="73"/>
      <c r="AY109" s="76" t="n">
        <v>0.00014</v>
      </c>
      <c r="AZ109" s="73"/>
      <c r="BA109" s="76" t="n">
        <v>0.00015</v>
      </c>
      <c r="BB109" s="73"/>
      <c r="BC109" s="76" t="n">
        <v>0.00016</v>
      </c>
      <c r="BD109" s="73"/>
      <c r="BE109" s="76" t="n">
        <v>0.00018</v>
      </c>
      <c r="BF109" s="73"/>
      <c r="BG109" s="76" t="n">
        <v>0.00019</v>
      </c>
      <c r="BH109" s="73"/>
      <c r="BI109" s="76" t="n">
        <v>0.00021</v>
      </c>
      <c r="BJ109" s="73"/>
      <c r="BK109" s="76" t="n">
        <v>0.00023</v>
      </c>
      <c r="BL109" s="73"/>
      <c r="BM109" s="76" t="n">
        <v>0.00025</v>
      </c>
      <c r="BN109" s="73"/>
      <c r="BO109" s="76" t="n">
        <v>0.00028</v>
      </c>
      <c r="BP109" s="73"/>
      <c r="BQ109" s="76" t="n">
        <v>0.00031</v>
      </c>
      <c r="BR109" s="73"/>
      <c r="BS109" s="76" t="n">
        <v>0.00035</v>
      </c>
      <c r="BT109" s="73"/>
      <c r="BU109" s="76" t="n">
        <v>0.00039</v>
      </c>
      <c r="BV109" s="73"/>
      <c r="BW109" s="76" t="n">
        <v>0.00044</v>
      </c>
      <c r="BX109" s="73"/>
      <c r="BY109" s="76" t="n">
        <v>0.00049</v>
      </c>
      <c r="BZ109" s="73"/>
      <c r="CA109" s="76" t="n">
        <v>0.00054</v>
      </c>
      <c r="CB109" s="73"/>
      <c r="CC109" s="76" t="n">
        <v>0.0006</v>
      </c>
      <c r="CD109" s="73"/>
      <c r="CE109" s="76" t="n">
        <v>0.00066</v>
      </c>
      <c r="CF109" s="73"/>
      <c r="CG109" s="76" t="n">
        <v>0.00072</v>
      </c>
      <c r="CH109" s="73"/>
      <c r="CI109" s="76" t="n">
        <v>0.00079</v>
      </c>
      <c r="CJ109" s="73"/>
      <c r="CK109" s="76" t="n">
        <v>0.00086</v>
      </c>
      <c r="CL109" s="73"/>
      <c r="CM109" s="76" t="n">
        <v>0.00092</v>
      </c>
      <c r="CN109" s="73"/>
      <c r="CO109" s="76" t="n">
        <v>0.001</v>
      </c>
      <c r="CP109" s="73"/>
      <c r="CQ109" s="76" t="n">
        <v>0.00108</v>
      </c>
      <c r="CR109" s="73"/>
      <c r="CS109" s="76" t="n">
        <v>0.00116</v>
      </c>
      <c r="CT109" s="73"/>
      <c r="CU109" s="76" t="n">
        <v>0.00126</v>
      </c>
      <c r="CV109" s="73"/>
      <c r="CW109" s="76" t="n">
        <v>0.00136</v>
      </c>
      <c r="CX109" s="73"/>
      <c r="CY109" s="76" t="n">
        <v>0.00148</v>
      </c>
      <c r="CZ109" s="73"/>
      <c r="DA109" s="76" t="n">
        <v>0.0016</v>
      </c>
      <c r="DB109" s="73"/>
      <c r="DC109" s="76" t="n">
        <v>0.00172</v>
      </c>
      <c r="DD109" s="73"/>
      <c r="DE109" s="76" t="n">
        <v>0.00185</v>
      </c>
      <c r="DF109" s="73"/>
      <c r="DG109" s="76" t="n">
        <v>0.00199</v>
      </c>
      <c r="DH109" s="73"/>
      <c r="DI109" s="76" t="n">
        <v>0.00214</v>
      </c>
      <c r="DJ109" s="73"/>
      <c r="DK109" s="76" t="n">
        <v>0.00231</v>
      </c>
      <c r="DL109" s="73"/>
      <c r="DM109" s="76" t="n">
        <v>0.0025</v>
      </c>
      <c r="DN109" s="73"/>
      <c r="DO109" s="76" t="n">
        <v>0.00272</v>
      </c>
      <c r="DP109" s="73"/>
      <c r="DQ109" s="76" t="n">
        <v>0.00298</v>
      </c>
      <c r="DR109" s="73"/>
      <c r="DS109" s="76" t="n">
        <v>0.00327</v>
      </c>
      <c r="DT109" s="73"/>
      <c r="DU109" s="76" t="n">
        <v>0.00359</v>
      </c>
      <c r="DV109" s="73"/>
      <c r="DW109" s="76" t="n">
        <v>0.00395</v>
      </c>
      <c r="DX109" s="73"/>
      <c r="DY109" s="76" t="n">
        <v>0.00434</v>
      </c>
      <c r="DZ109" s="73"/>
      <c r="EA109" s="76" t="n">
        <v>0.00477</v>
      </c>
      <c r="EB109" s="73"/>
      <c r="EC109" s="76" t="n">
        <v>0.00524</v>
      </c>
      <c r="ED109" s="73"/>
      <c r="EE109" s="76" t="n">
        <v>0.00578</v>
      </c>
      <c r="EF109" s="73"/>
      <c r="EG109" s="76" t="n">
        <v>0.00639</v>
      </c>
      <c r="EH109" s="73"/>
      <c r="EI109" s="76" t="n">
        <v>0.0071</v>
      </c>
      <c r="EJ109" s="73"/>
      <c r="EK109" s="76" t="n">
        <v>0.00794</v>
      </c>
      <c r="EL109" s="73"/>
      <c r="EM109" s="76" t="n">
        <v>0.00893</v>
      </c>
      <c r="EN109" s="73"/>
      <c r="EO109" s="76" t="n">
        <v>0.0101</v>
      </c>
      <c r="EP109" s="73"/>
      <c r="EQ109" s="76" t="n">
        <v>0.01149</v>
      </c>
      <c r="ER109" s="73"/>
      <c r="ES109" s="76" t="n">
        <v>0.01315</v>
      </c>
      <c r="ET109" s="73"/>
      <c r="EU109" s="76" t="n">
        <v>0.01515</v>
      </c>
      <c r="EV109" s="73"/>
      <c r="EW109" s="76" t="n">
        <v>0.01758</v>
      </c>
      <c r="EX109" s="73"/>
      <c r="EY109" s="76" t="n">
        <v>0.02053</v>
      </c>
      <c r="EZ109" s="73"/>
      <c r="FA109" s="76" t="n">
        <v>0.02414</v>
      </c>
      <c r="FB109" s="73"/>
      <c r="FC109" s="76" t="n">
        <v>0.02854</v>
      </c>
      <c r="FD109" s="82"/>
    </row>
    <row r="110" customFormat="false" ht="12.8" hidden="false" customHeight="false" outlineLevel="0" collapsed="false">
      <c r="A110" s="71" t="s">
        <v>319</v>
      </c>
      <c r="B110" s="71" t="s">
        <v>448</v>
      </c>
      <c r="C110" s="74" t="n">
        <v>0.00078</v>
      </c>
      <c r="D110" s="74" t="n">
        <v>0.00014</v>
      </c>
      <c r="E110" s="74" t="n">
        <v>3E-005</v>
      </c>
      <c r="F110" s="74" t="n">
        <v>3E-005</v>
      </c>
      <c r="G110" s="74" t="n">
        <v>2E-005</v>
      </c>
      <c r="H110" s="74" t="n">
        <v>2E-005</v>
      </c>
      <c r="I110" s="74" t="n">
        <v>2E-005</v>
      </c>
      <c r="J110" s="74" t="n">
        <v>2E-005</v>
      </c>
      <c r="K110" s="74" t="n">
        <v>2E-005</v>
      </c>
      <c r="L110" s="74" t="n">
        <v>2E-005</v>
      </c>
      <c r="M110" s="81"/>
      <c r="N110" s="74" t="n">
        <v>2E-005</v>
      </c>
      <c r="O110" s="81"/>
      <c r="P110" s="74" t="n">
        <v>3E-005</v>
      </c>
      <c r="Q110" s="81"/>
      <c r="R110" s="74" t="n">
        <v>4E-005</v>
      </c>
      <c r="S110" s="81"/>
      <c r="T110" s="74" t="n">
        <v>6E-005</v>
      </c>
      <c r="U110" s="81"/>
      <c r="V110" s="74" t="n">
        <v>7E-005</v>
      </c>
      <c r="W110" s="81"/>
      <c r="X110" s="74" t="n">
        <v>9E-005</v>
      </c>
      <c r="Y110" s="81"/>
      <c r="Z110" s="74" t="n">
        <v>0.0001</v>
      </c>
      <c r="AA110" s="74" t="n">
        <v>0.00012</v>
      </c>
      <c r="AB110" s="81"/>
      <c r="AC110" s="74" t="n">
        <v>0.00014</v>
      </c>
      <c r="AD110" s="81"/>
      <c r="AE110" s="74" t="n">
        <v>0.00016</v>
      </c>
      <c r="AF110" s="81"/>
      <c r="AG110" s="74" t="n">
        <v>0.0002</v>
      </c>
      <c r="AH110" s="81"/>
      <c r="AI110" s="74" t="n">
        <v>0.00024</v>
      </c>
      <c r="AJ110" s="81"/>
      <c r="AK110" s="74" t="n">
        <v>0.00028</v>
      </c>
      <c r="AL110" s="81"/>
      <c r="AM110" s="74" t="n">
        <v>0.00031</v>
      </c>
      <c r="AN110" s="81"/>
      <c r="AO110" s="74" t="n">
        <v>0.00033</v>
      </c>
      <c r="AP110" s="81"/>
      <c r="AQ110" s="74" t="n">
        <v>0.00035</v>
      </c>
      <c r="AR110" s="81"/>
      <c r="AS110" s="74" t="n">
        <v>0.00036</v>
      </c>
      <c r="AT110" s="81"/>
      <c r="AU110" s="74" t="n">
        <v>0.00038</v>
      </c>
      <c r="AV110" s="81"/>
      <c r="AW110" s="74" t="n">
        <v>0.0004</v>
      </c>
      <c r="AX110" s="81"/>
      <c r="AY110" s="74" t="n">
        <v>0.00042</v>
      </c>
      <c r="AZ110" s="81"/>
      <c r="BA110" s="74" t="n">
        <v>0.00045</v>
      </c>
      <c r="BB110" s="81"/>
      <c r="BC110" s="74" t="n">
        <v>0.00048</v>
      </c>
      <c r="BD110" s="81"/>
      <c r="BE110" s="74" t="n">
        <v>0.00051</v>
      </c>
      <c r="BF110" s="81"/>
      <c r="BG110" s="74" t="n">
        <v>0.00055</v>
      </c>
      <c r="BH110" s="81"/>
      <c r="BI110" s="74" t="n">
        <v>0.00059</v>
      </c>
      <c r="BJ110" s="81"/>
      <c r="BK110" s="74" t="n">
        <v>0.00063</v>
      </c>
      <c r="BL110" s="81"/>
      <c r="BM110" s="74" t="n">
        <v>0.00066</v>
      </c>
      <c r="BN110" s="81"/>
      <c r="BO110" s="74" t="n">
        <v>0.00071</v>
      </c>
      <c r="BP110" s="81"/>
      <c r="BQ110" s="74" t="n">
        <v>0.00075</v>
      </c>
      <c r="BR110" s="81"/>
      <c r="BS110" s="74" t="n">
        <v>0.0008</v>
      </c>
      <c r="BT110" s="81"/>
      <c r="BU110" s="74" t="n">
        <v>0.00085</v>
      </c>
      <c r="BV110" s="81"/>
      <c r="BW110" s="74" t="n">
        <v>0.00091</v>
      </c>
      <c r="BX110" s="81"/>
      <c r="BY110" s="74" t="n">
        <v>0.00098</v>
      </c>
      <c r="BZ110" s="81"/>
      <c r="CA110" s="74" t="n">
        <v>0.00106</v>
      </c>
      <c r="CB110" s="81"/>
      <c r="CC110" s="74" t="n">
        <v>0.00115</v>
      </c>
      <c r="CD110" s="81"/>
      <c r="CE110" s="74" t="n">
        <v>0.00124</v>
      </c>
      <c r="CF110" s="81"/>
      <c r="CG110" s="74" t="n">
        <v>0.00135</v>
      </c>
      <c r="CH110" s="81"/>
      <c r="CI110" s="74" t="n">
        <v>0.00146</v>
      </c>
      <c r="CJ110" s="81"/>
      <c r="CK110" s="74" t="n">
        <v>0.00157</v>
      </c>
      <c r="CL110" s="81"/>
      <c r="CM110" s="74" t="n">
        <v>0.00169</v>
      </c>
      <c r="CN110" s="81"/>
      <c r="CO110" s="74" t="n">
        <v>0.00181</v>
      </c>
      <c r="CP110" s="81"/>
      <c r="CQ110" s="74" t="n">
        <v>0.00193</v>
      </c>
      <c r="CR110" s="81"/>
      <c r="CS110" s="74" t="n">
        <v>0.00206</v>
      </c>
      <c r="CT110" s="81"/>
      <c r="CU110" s="74" t="n">
        <v>0.00221</v>
      </c>
      <c r="CV110" s="81"/>
      <c r="CW110" s="74" t="n">
        <v>0.00239</v>
      </c>
      <c r="CX110" s="81"/>
      <c r="CY110" s="74" t="n">
        <v>0.00258</v>
      </c>
      <c r="CZ110" s="81"/>
      <c r="DA110" s="74" t="n">
        <v>0.0028</v>
      </c>
      <c r="DB110" s="81"/>
      <c r="DC110" s="74" t="n">
        <v>0.00305</v>
      </c>
      <c r="DD110" s="81"/>
      <c r="DE110" s="74" t="n">
        <v>0.00333</v>
      </c>
      <c r="DF110" s="81"/>
      <c r="DG110" s="74" t="n">
        <v>0.00365</v>
      </c>
      <c r="DH110" s="81"/>
      <c r="DI110" s="74" t="n">
        <v>0.00401</v>
      </c>
      <c r="DJ110" s="81"/>
      <c r="DK110" s="74" t="n">
        <v>0.00441</v>
      </c>
      <c r="DL110" s="81"/>
      <c r="DM110" s="74" t="n">
        <v>0.00487</v>
      </c>
      <c r="DN110" s="81"/>
      <c r="DO110" s="74" t="n">
        <v>0.00538</v>
      </c>
      <c r="DP110" s="81"/>
      <c r="DQ110" s="74" t="n">
        <v>0.00596</v>
      </c>
      <c r="DR110" s="81"/>
      <c r="DS110" s="74" t="n">
        <v>0.00659</v>
      </c>
      <c r="DT110" s="81"/>
      <c r="DU110" s="74" t="n">
        <v>0.00728</v>
      </c>
      <c r="DV110" s="81"/>
      <c r="DW110" s="74" t="n">
        <v>0.00803</v>
      </c>
      <c r="DX110" s="81"/>
      <c r="DY110" s="74" t="n">
        <v>0.00884</v>
      </c>
      <c r="DZ110" s="81"/>
      <c r="EA110" s="74" t="n">
        <v>0.00971</v>
      </c>
      <c r="EB110" s="81"/>
      <c r="EC110" s="74" t="n">
        <v>0.01065</v>
      </c>
      <c r="ED110" s="81"/>
      <c r="EE110" s="74" t="n">
        <v>0.01167</v>
      </c>
      <c r="EF110" s="81"/>
      <c r="EG110" s="74" t="n">
        <v>0.01281</v>
      </c>
      <c r="EH110" s="81"/>
      <c r="EI110" s="74" t="n">
        <v>0.01408</v>
      </c>
      <c r="EJ110" s="81"/>
      <c r="EK110" s="74" t="n">
        <v>0.01554</v>
      </c>
      <c r="EL110" s="81"/>
      <c r="EM110" s="74" t="n">
        <v>0.01722</v>
      </c>
      <c r="EN110" s="81"/>
      <c r="EO110" s="74" t="n">
        <v>0.01915</v>
      </c>
      <c r="EP110" s="81"/>
      <c r="EQ110" s="74" t="n">
        <v>0.02137</v>
      </c>
      <c r="ER110" s="81"/>
      <c r="ES110" s="74" t="n">
        <v>0.02397</v>
      </c>
      <c r="ET110" s="81"/>
      <c r="EU110" s="74" t="n">
        <v>0.02702</v>
      </c>
      <c r="EV110" s="81"/>
      <c r="EW110" s="74" t="n">
        <v>0.03065</v>
      </c>
      <c r="EX110" s="81"/>
      <c r="EY110" s="74" t="n">
        <v>0.03495</v>
      </c>
      <c r="EZ110" s="81"/>
      <c r="FA110" s="74" t="n">
        <v>0.04008</v>
      </c>
      <c r="FB110" s="81"/>
      <c r="FC110" s="74" t="n">
        <v>0.0462</v>
      </c>
      <c r="FD110" s="82" t="n">
        <f aca="false">AVERAGE(C110:FC111)</f>
        <v>0.00402119047619048</v>
      </c>
    </row>
    <row r="111" customFormat="false" ht="12.8" hidden="false" customHeight="false" outlineLevel="0" collapsed="false">
      <c r="A111" s="71" t="s">
        <v>319</v>
      </c>
      <c r="B111" s="71" t="s">
        <v>449</v>
      </c>
      <c r="C111" s="76" t="n">
        <v>0.00071</v>
      </c>
      <c r="D111" s="76" t="n">
        <v>0.00011</v>
      </c>
      <c r="E111" s="76" t="n">
        <v>3E-005</v>
      </c>
      <c r="F111" s="76" t="n">
        <v>2E-005</v>
      </c>
      <c r="G111" s="76" t="n">
        <v>2E-005</v>
      </c>
      <c r="H111" s="76" t="n">
        <v>2E-005</v>
      </c>
      <c r="I111" s="76" t="n">
        <v>1E-005</v>
      </c>
      <c r="J111" s="76" t="n">
        <v>1E-005</v>
      </c>
      <c r="K111" s="76" t="n">
        <v>2E-005</v>
      </c>
      <c r="L111" s="76" t="n">
        <v>2E-005</v>
      </c>
      <c r="M111" s="73"/>
      <c r="N111" s="76" t="n">
        <v>2E-005</v>
      </c>
      <c r="O111" s="73"/>
      <c r="P111" s="76" t="n">
        <v>3E-005</v>
      </c>
      <c r="Q111" s="73"/>
      <c r="R111" s="76" t="n">
        <v>3E-005</v>
      </c>
      <c r="S111" s="73"/>
      <c r="T111" s="76" t="n">
        <v>4E-005</v>
      </c>
      <c r="U111" s="73"/>
      <c r="V111" s="76" t="n">
        <v>5E-005</v>
      </c>
      <c r="W111" s="73"/>
      <c r="X111" s="76" t="n">
        <v>5E-005</v>
      </c>
      <c r="Y111" s="73"/>
      <c r="Z111" s="76" t="n">
        <v>6E-005</v>
      </c>
      <c r="AA111" s="76" t="n">
        <v>6E-005</v>
      </c>
      <c r="AB111" s="73"/>
      <c r="AC111" s="76" t="n">
        <v>7E-005</v>
      </c>
      <c r="AD111" s="73"/>
      <c r="AE111" s="76" t="n">
        <v>8E-005</v>
      </c>
      <c r="AF111" s="73"/>
      <c r="AG111" s="76" t="n">
        <v>8E-005</v>
      </c>
      <c r="AH111" s="73"/>
      <c r="AI111" s="76" t="n">
        <v>9E-005</v>
      </c>
      <c r="AJ111" s="73"/>
      <c r="AK111" s="76" t="n">
        <v>9E-005</v>
      </c>
      <c r="AL111" s="73"/>
      <c r="AM111" s="76" t="n">
        <v>0.0001</v>
      </c>
      <c r="AN111" s="73"/>
      <c r="AO111" s="76" t="n">
        <v>0.00011</v>
      </c>
      <c r="AP111" s="73"/>
      <c r="AQ111" s="76" t="n">
        <v>0.00011</v>
      </c>
      <c r="AR111" s="73"/>
      <c r="AS111" s="76" t="n">
        <v>0.00012</v>
      </c>
      <c r="AT111" s="73"/>
      <c r="AU111" s="76" t="n">
        <v>0.00012</v>
      </c>
      <c r="AV111" s="73"/>
      <c r="AW111" s="76" t="n">
        <v>0.00013</v>
      </c>
      <c r="AX111" s="73"/>
      <c r="AY111" s="76" t="n">
        <v>0.00014</v>
      </c>
      <c r="AZ111" s="73"/>
      <c r="BA111" s="76" t="n">
        <v>0.00015</v>
      </c>
      <c r="BB111" s="73"/>
      <c r="BC111" s="76" t="n">
        <v>0.00016</v>
      </c>
      <c r="BD111" s="73"/>
      <c r="BE111" s="76" t="n">
        <v>0.00017</v>
      </c>
      <c r="BF111" s="73"/>
      <c r="BG111" s="76" t="n">
        <v>0.00019</v>
      </c>
      <c r="BH111" s="73"/>
      <c r="BI111" s="76" t="n">
        <v>0.0002</v>
      </c>
      <c r="BJ111" s="73"/>
      <c r="BK111" s="76" t="n">
        <v>0.00023</v>
      </c>
      <c r="BL111" s="73"/>
      <c r="BM111" s="76" t="n">
        <v>0.00025</v>
      </c>
      <c r="BN111" s="73"/>
      <c r="BO111" s="76" t="n">
        <v>0.00028</v>
      </c>
      <c r="BP111" s="73"/>
      <c r="BQ111" s="76" t="n">
        <v>0.00031</v>
      </c>
      <c r="BR111" s="73"/>
      <c r="BS111" s="76" t="n">
        <v>0.00035</v>
      </c>
      <c r="BT111" s="73"/>
      <c r="BU111" s="76" t="n">
        <v>0.00039</v>
      </c>
      <c r="BV111" s="73"/>
      <c r="BW111" s="76" t="n">
        <v>0.00043</v>
      </c>
      <c r="BX111" s="73"/>
      <c r="BY111" s="76" t="n">
        <v>0.00048</v>
      </c>
      <c r="BZ111" s="73"/>
      <c r="CA111" s="76" t="n">
        <v>0.00053</v>
      </c>
      <c r="CB111" s="73"/>
      <c r="CC111" s="76" t="n">
        <v>0.00059</v>
      </c>
      <c r="CD111" s="73"/>
      <c r="CE111" s="76" t="n">
        <v>0.00065</v>
      </c>
      <c r="CF111" s="73"/>
      <c r="CG111" s="76" t="n">
        <v>0.00071</v>
      </c>
      <c r="CH111" s="73"/>
      <c r="CI111" s="76" t="n">
        <v>0.00078</v>
      </c>
      <c r="CJ111" s="73"/>
      <c r="CK111" s="76" t="n">
        <v>0.00084</v>
      </c>
      <c r="CL111" s="73"/>
      <c r="CM111" s="76" t="n">
        <v>0.00091</v>
      </c>
      <c r="CN111" s="73"/>
      <c r="CO111" s="76" t="n">
        <v>0.00098</v>
      </c>
      <c r="CP111" s="73"/>
      <c r="CQ111" s="76" t="n">
        <v>0.00106</v>
      </c>
      <c r="CR111" s="73"/>
      <c r="CS111" s="76" t="n">
        <v>0.00115</v>
      </c>
      <c r="CT111" s="73"/>
      <c r="CU111" s="76" t="n">
        <v>0.00124</v>
      </c>
      <c r="CV111" s="73"/>
      <c r="CW111" s="76" t="n">
        <v>0.00134</v>
      </c>
      <c r="CX111" s="73"/>
      <c r="CY111" s="76" t="n">
        <v>0.00145</v>
      </c>
      <c r="CZ111" s="73"/>
      <c r="DA111" s="76" t="n">
        <v>0.00157</v>
      </c>
      <c r="DB111" s="73"/>
      <c r="DC111" s="76" t="n">
        <v>0.00169</v>
      </c>
      <c r="DD111" s="73"/>
      <c r="DE111" s="76" t="n">
        <v>0.00182</v>
      </c>
      <c r="DF111" s="73"/>
      <c r="DG111" s="76" t="n">
        <v>0.00196</v>
      </c>
      <c r="DH111" s="73"/>
      <c r="DI111" s="76" t="n">
        <v>0.0021</v>
      </c>
      <c r="DJ111" s="73"/>
      <c r="DK111" s="76" t="n">
        <v>0.00226</v>
      </c>
      <c r="DL111" s="73"/>
      <c r="DM111" s="76" t="n">
        <v>0.00245</v>
      </c>
      <c r="DN111" s="73"/>
      <c r="DO111" s="76" t="n">
        <v>0.00267</v>
      </c>
      <c r="DP111" s="73"/>
      <c r="DQ111" s="76" t="n">
        <v>0.00292</v>
      </c>
      <c r="DR111" s="73"/>
      <c r="DS111" s="76" t="n">
        <v>0.0032</v>
      </c>
      <c r="DT111" s="73"/>
      <c r="DU111" s="76" t="n">
        <v>0.00352</v>
      </c>
      <c r="DV111" s="73"/>
      <c r="DW111" s="76" t="n">
        <v>0.00387</v>
      </c>
      <c r="DX111" s="73"/>
      <c r="DY111" s="76" t="n">
        <v>0.00425</v>
      </c>
      <c r="DZ111" s="73"/>
      <c r="EA111" s="76" t="n">
        <v>0.00467</v>
      </c>
      <c r="EB111" s="73"/>
      <c r="EC111" s="76" t="n">
        <v>0.00513</v>
      </c>
      <c r="ED111" s="73"/>
      <c r="EE111" s="76" t="n">
        <v>0.00565</v>
      </c>
      <c r="EF111" s="73"/>
      <c r="EG111" s="76" t="n">
        <v>0.00625</v>
      </c>
      <c r="EH111" s="73"/>
      <c r="EI111" s="76" t="n">
        <v>0.00695</v>
      </c>
      <c r="EJ111" s="73"/>
      <c r="EK111" s="76" t="n">
        <v>0.00777</v>
      </c>
      <c r="EL111" s="73"/>
      <c r="EM111" s="76" t="n">
        <v>0.00874</v>
      </c>
      <c r="EN111" s="73"/>
      <c r="EO111" s="76" t="n">
        <v>0.00989</v>
      </c>
      <c r="EP111" s="73"/>
      <c r="EQ111" s="76" t="n">
        <v>0.01125</v>
      </c>
      <c r="ER111" s="73"/>
      <c r="ES111" s="76" t="n">
        <v>0.01288</v>
      </c>
      <c r="ET111" s="73"/>
      <c r="EU111" s="76" t="n">
        <v>0.01484</v>
      </c>
      <c r="EV111" s="73"/>
      <c r="EW111" s="76" t="n">
        <v>0.01723</v>
      </c>
      <c r="EX111" s="73"/>
      <c r="EY111" s="76" t="n">
        <v>0.02013</v>
      </c>
      <c r="EZ111" s="73"/>
      <c r="FA111" s="76" t="n">
        <v>0.02368</v>
      </c>
      <c r="FB111" s="73"/>
      <c r="FC111" s="76" t="n">
        <v>0.02801</v>
      </c>
      <c r="FD111" s="82"/>
    </row>
    <row r="112" customFormat="false" ht="12.8" hidden="false" customHeight="false" outlineLevel="0" collapsed="false">
      <c r="A112" s="71" t="s">
        <v>320</v>
      </c>
      <c r="B112" s="71" t="s">
        <v>448</v>
      </c>
      <c r="C112" s="74" t="n">
        <v>0.00075</v>
      </c>
      <c r="D112" s="74" t="n">
        <v>0.00013</v>
      </c>
      <c r="E112" s="74" t="n">
        <v>3E-005</v>
      </c>
      <c r="F112" s="74" t="n">
        <v>3E-005</v>
      </c>
      <c r="G112" s="74" t="n">
        <v>2E-005</v>
      </c>
      <c r="H112" s="74" t="n">
        <v>2E-005</v>
      </c>
      <c r="I112" s="74" t="n">
        <v>2E-005</v>
      </c>
      <c r="J112" s="74" t="n">
        <v>2E-005</v>
      </c>
      <c r="K112" s="74" t="n">
        <v>2E-005</v>
      </c>
      <c r="L112" s="74" t="n">
        <v>2E-005</v>
      </c>
      <c r="M112" s="81"/>
      <c r="N112" s="74" t="n">
        <v>2E-005</v>
      </c>
      <c r="O112" s="81"/>
      <c r="P112" s="74" t="n">
        <v>3E-005</v>
      </c>
      <c r="Q112" s="81"/>
      <c r="R112" s="74" t="n">
        <v>4E-005</v>
      </c>
      <c r="S112" s="81"/>
      <c r="T112" s="74" t="n">
        <v>6E-005</v>
      </c>
      <c r="U112" s="81"/>
      <c r="V112" s="74" t="n">
        <v>7E-005</v>
      </c>
      <c r="W112" s="81"/>
      <c r="X112" s="74" t="n">
        <v>9E-005</v>
      </c>
      <c r="Y112" s="81"/>
      <c r="Z112" s="74" t="n">
        <v>0.0001</v>
      </c>
      <c r="AA112" s="74" t="n">
        <v>0.00011</v>
      </c>
      <c r="AB112" s="81"/>
      <c r="AC112" s="74" t="n">
        <v>0.00013</v>
      </c>
      <c r="AD112" s="81"/>
      <c r="AE112" s="74" t="n">
        <v>0.00016</v>
      </c>
      <c r="AF112" s="81"/>
      <c r="AG112" s="74" t="n">
        <v>0.0002</v>
      </c>
      <c r="AH112" s="81"/>
      <c r="AI112" s="74" t="n">
        <v>0.00024</v>
      </c>
      <c r="AJ112" s="81"/>
      <c r="AK112" s="74" t="n">
        <v>0.00027</v>
      </c>
      <c r="AL112" s="81"/>
      <c r="AM112" s="74" t="n">
        <v>0.0003</v>
      </c>
      <c r="AN112" s="81"/>
      <c r="AO112" s="74" t="n">
        <v>0.00032</v>
      </c>
      <c r="AP112" s="81"/>
      <c r="AQ112" s="74" t="n">
        <v>0.00034</v>
      </c>
      <c r="AR112" s="81"/>
      <c r="AS112" s="74" t="n">
        <v>0.00036</v>
      </c>
      <c r="AT112" s="81"/>
      <c r="AU112" s="74" t="n">
        <v>0.00037</v>
      </c>
      <c r="AV112" s="81"/>
      <c r="AW112" s="74" t="n">
        <v>0.00039</v>
      </c>
      <c r="AX112" s="81"/>
      <c r="AY112" s="74" t="n">
        <v>0.00042</v>
      </c>
      <c r="AZ112" s="81"/>
      <c r="BA112" s="74" t="n">
        <v>0.00044</v>
      </c>
      <c r="BB112" s="81"/>
      <c r="BC112" s="74" t="n">
        <v>0.00047</v>
      </c>
      <c r="BD112" s="81"/>
      <c r="BE112" s="74" t="n">
        <v>0.0005</v>
      </c>
      <c r="BF112" s="81"/>
      <c r="BG112" s="74" t="n">
        <v>0.00055</v>
      </c>
      <c r="BH112" s="81"/>
      <c r="BI112" s="74" t="n">
        <v>0.00058</v>
      </c>
      <c r="BJ112" s="81"/>
      <c r="BK112" s="74" t="n">
        <v>0.00062</v>
      </c>
      <c r="BL112" s="81"/>
      <c r="BM112" s="74" t="n">
        <v>0.00065</v>
      </c>
      <c r="BN112" s="81"/>
      <c r="BO112" s="74" t="n">
        <v>0.00071</v>
      </c>
      <c r="BP112" s="81"/>
      <c r="BQ112" s="74" t="n">
        <v>0.00075</v>
      </c>
      <c r="BR112" s="81"/>
      <c r="BS112" s="74" t="n">
        <v>0.00079</v>
      </c>
      <c r="BT112" s="81"/>
      <c r="BU112" s="74" t="n">
        <v>0.00084</v>
      </c>
      <c r="BV112" s="81"/>
      <c r="BW112" s="74" t="n">
        <v>0.0009</v>
      </c>
      <c r="BX112" s="81"/>
      <c r="BY112" s="74" t="n">
        <v>0.00097</v>
      </c>
      <c r="BZ112" s="81"/>
      <c r="CA112" s="74" t="n">
        <v>0.00104</v>
      </c>
      <c r="CB112" s="81"/>
      <c r="CC112" s="74" t="n">
        <v>0.00113</v>
      </c>
      <c r="CD112" s="81"/>
      <c r="CE112" s="74" t="n">
        <v>0.00123</v>
      </c>
      <c r="CF112" s="81"/>
      <c r="CG112" s="74" t="n">
        <v>0.00133</v>
      </c>
      <c r="CH112" s="81"/>
      <c r="CI112" s="74" t="n">
        <v>0.00144</v>
      </c>
      <c r="CJ112" s="81"/>
      <c r="CK112" s="74" t="n">
        <v>0.00155</v>
      </c>
      <c r="CL112" s="81"/>
      <c r="CM112" s="74" t="n">
        <v>0.00166</v>
      </c>
      <c r="CN112" s="81"/>
      <c r="CO112" s="74" t="n">
        <v>0.00177</v>
      </c>
      <c r="CP112" s="81"/>
      <c r="CQ112" s="74" t="n">
        <v>0.00189</v>
      </c>
      <c r="CR112" s="81"/>
      <c r="CS112" s="74" t="n">
        <v>0.00203</v>
      </c>
      <c r="CT112" s="81"/>
      <c r="CU112" s="74" t="n">
        <v>0.00217</v>
      </c>
      <c r="CV112" s="81"/>
      <c r="CW112" s="74" t="n">
        <v>0.00234</v>
      </c>
      <c r="CX112" s="81"/>
      <c r="CY112" s="74" t="n">
        <v>0.00253</v>
      </c>
      <c r="CZ112" s="81"/>
      <c r="DA112" s="74" t="n">
        <v>0.00275</v>
      </c>
      <c r="DB112" s="81"/>
      <c r="DC112" s="74" t="n">
        <v>0.00299</v>
      </c>
      <c r="DD112" s="81"/>
      <c r="DE112" s="74" t="n">
        <v>0.00326</v>
      </c>
      <c r="DF112" s="81"/>
      <c r="DG112" s="74" t="n">
        <v>0.00357</v>
      </c>
      <c r="DH112" s="81"/>
      <c r="DI112" s="74" t="n">
        <v>0.00392</v>
      </c>
      <c r="DJ112" s="81"/>
      <c r="DK112" s="74" t="n">
        <v>0.00432</v>
      </c>
      <c r="DL112" s="81"/>
      <c r="DM112" s="74" t="n">
        <v>0.00477</v>
      </c>
      <c r="DN112" s="81"/>
      <c r="DO112" s="74" t="n">
        <v>0.00527</v>
      </c>
      <c r="DP112" s="81"/>
      <c r="DQ112" s="74" t="n">
        <v>0.00583</v>
      </c>
      <c r="DR112" s="81"/>
      <c r="DS112" s="74" t="n">
        <v>0.00644</v>
      </c>
      <c r="DT112" s="81"/>
      <c r="DU112" s="74" t="n">
        <v>0.00712</v>
      </c>
      <c r="DV112" s="81"/>
      <c r="DW112" s="74" t="n">
        <v>0.00786</v>
      </c>
      <c r="DX112" s="81"/>
      <c r="DY112" s="74" t="n">
        <v>0.00866</v>
      </c>
      <c r="DZ112" s="81"/>
      <c r="EA112" s="74" t="n">
        <v>0.00951</v>
      </c>
      <c r="EB112" s="81"/>
      <c r="EC112" s="74" t="n">
        <v>0.01043</v>
      </c>
      <c r="ED112" s="81"/>
      <c r="EE112" s="74" t="n">
        <v>0.01143</v>
      </c>
      <c r="EF112" s="81"/>
      <c r="EG112" s="74" t="n">
        <v>0.01254</v>
      </c>
      <c r="EH112" s="81"/>
      <c r="EI112" s="74" t="n">
        <v>0.0138</v>
      </c>
      <c r="EJ112" s="81"/>
      <c r="EK112" s="74" t="n">
        <v>0.01523</v>
      </c>
      <c r="EL112" s="81"/>
      <c r="EM112" s="74" t="n">
        <v>0.01688</v>
      </c>
      <c r="EN112" s="81"/>
      <c r="EO112" s="74" t="n">
        <v>0.01877</v>
      </c>
      <c r="EP112" s="81"/>
      <c r="EQ112" s="74" t="n">
        <v>0.02097</v>
      </c>
      <c r="ER112" s="81"/>
      <c r="ES112" s="74" t="n">
        <v>0.02352</v>
      </c>
      <c r="ET112" s="81"/>
      <c r="EU112" s="74" t="n">
        <v>0.02653</v>
      </c>
      <c r="EV112" s="81"/>
      <c r="EW112" s="74" t="n">
        <v>0.03011</v>
      </c>
      <c r="EX112" s="81"/>
      <c r="EY112" s="74" t="n">
        <v>0.03435</v>
      </c>
      <c r="EZ112" s="81"/>
      <c r="FA112" s="74" t="n">
        <v>0.03942</v>
      </c>
      <c r="FB112" s="81"/>
      <c r="FC112" s="74" t="n">
        <v>0.04547</v>
      </c>
      <c r="FD112" s="82" t="n">
        <f aca="false">AVERAGE(C112:FC113)</f>
        <v>0.00394511904761905</v>
      </c>
    </row>
    <row r="113" customFormat="false" ht="12.8" hidden="false" customHeight="false" outlineLevel="0" collapsed="false">
      <c r="A113" s="71" t="s">
        <v>320</v>
      </c>
      <c r="B113" s="71" t="s">
        <v>449</v>
      </c>
      <c r="C113" s="76" t="n">
        <v>0.00069</v>
      </c>
      <c r="D113" s="76" t="n">
        <v>0.0001</v>
      </c>
      <c r="E113" s="76" t="n">
        <v>3E-005</v>
      </c>
      <c r="F113" s="76" t="n">
        <v>2E-005</v>
      </c>
      <c r="G113" s="76" t="n">
        <v>2E-005</v>
      </c>
      <c r="H113" s="76" t="n">
        <v>2E-005</v>
      </c>
      <c r="I113" s="76" t="n">
        <v>1E-005</v>
      </c>
      <c r="J113" s="76" t="n">
        <v>1E-005</v>
      </c>
      <c r="K113" s="76" t="n">
        <v>1E-005</v>
      </c>
      <c r="L113" s="76" t="n">
        <v>2E-005</v>
      </c>
      <c r="M113" s="73"/>
      <c r="N113" s="76" t="n">
        <v>2E-005</v>
      </c>
      <c r="O113" s="73"/>
      <c r="P113" s="76" t="n">
        <v>3E-005</v>
      </c>
      <c r="Q113" s="73"/>
      <c r="R113" s="76" t="n">
        <v>3E-005</v>
      </c>
      <c r="S113" s="73"/>
      <c r="T113" s="76" t="n">
        <v>4E-005</v>
      </c>
      <c r="U113" s="73"/>
      <c r="V113" s="76" t="n">
        <v>5E-005</v>
      </c>
      <c r="W113" s="73"/>
      <c r="X113" s="76" t="n">
        <v>5E-005</v>
      </c>
      <c r="Y113" s="73"/>
      <c r="Z113" s="76" t="n">
        <v>6E-005</v>
      </c>
      <c r="AA113" s="76" t="n">
        <v>6E-005</v>
      </c>
      <c r="AB113" s="73"/>
      <c r="AC113" s="76" t="n">
        <v>7E-005</v>
      </c>
      <c r="AD113" s="73"/>
      <c r="AE113" s="76" t="n">
        <v>7E-005</v>
      </c>
      <c r="AF113" s="73"/>
      <c r="AG113" s="76" t="n">
        <v>8E-005</v>
      </c>
      <c r="AH113" s="73"/>
      <c r="AI113" s="76" t="n">
        <v>9E-005</v>
      </c>
      <c r="AJ113" s="73"/>
      <c r="AK113" s="76" t="n">
        <v>9E-005</v>
      </c>
      <c r="AL113" s="73"/>
      <c r="AM113" s="76" t="n">
        <v>0.0001</v>
      </c>
      <c r="AN113" s="73"/>
      <c r="AO113" s="76" t="n">
        <v>0.00011</v>
      </c>
      <c r="AP113" s="73"/>
      <c r="AQ113" s="76" t="n">
        <v>0.00011</v>
      </c>
      <c r="AR113" s="73"/>
      <c r="AS113" s="76" t="n">
        <v>0.00012</v>
      </c>
      <c r="AT113" s="73"/>
      <c r="AU113" s="76" t="n">
        <v>0.00012</v>
      </c>
      <c r="AV113" s="73"/>
      <c r="AW113" s="76" t="n">
        <v>0.00013</v>
      </c>
      <c r="AX113" s="73"/>
      <c r="AY113" s="76" t="n">
        <v>0.00014</v>
      </c>
      <c r="AZ113" s="73"/>
      <c r="BA113" s="76" t="n">
        <v>0.00015</v>
      </c>
      <c r="BB113" s="73"/>
      <c r="BC113" s="76" t="n">
        <v>0.00016</v>
      </c>
      <c r="BD113" s="73"/>
      <c r="BE113" s="76" t="n">
        <v>0.00017</v>
      </c>
      <c r="BF113" s="73"/>
      <c r="BG113" s="76" t="n">
        <v>0.00018</v>
      </c>
      <c r="BH113" s="73"/>
      <c r="BI113" s="76" t="n">
        <v>0.0002</v>
      </c>
      <c r="BJ113" s="73"/>
      <c r="BK113" s="76" t="n">
        <v>0.00022</v>
      </c>
      <c r="BL113" s="73"/>
      <c r="BM113" s="76" t="n">
        <v>0.00025</v>
      </c>
      <c r="BN113" s="73"/>
      <c r="BO113" s="76" t="n">
        <v>0.00027</v>
      </c>
      <c r="BP113" s="73"/>
      <c r="BQ113" s="76" t="n">
        <v>0.00031</v>
      </c>
      <c r="BR113" s="73"/>
      <c r="BS113" s="76" t="n">
        <v>0.00034</v>
      </c>
      <c r="BT113" s="73"/>
      <c r="BU113" s="76" t="n">
        <v>0.00038</v>
      </c>
      <c r="BV113" s="73"/>
      <c r="BW113" s="76" t="n">
        <v>0.00043</v>
      </c>
      <c r="BX113" s="73"/>
      <c r="BY113" s="76" t="n">
        <v>0.00048</v>
      </c>
      <c r="BZ113" s="73"/>
      <c r="CA113" s="76" t="n">
        <v>0.00053</v>
      </c>
      <c r="CB113" s="73"/>
      <c r="CC113" s="76" t="n">
        <v>0.00058</v>
      </c>
      <c r="CD113" s="73"/>
      <c r="CE113" s="76" t="n">
        <v>0.00064</v>
      </c>
      <c r="CF113" s="73"/>
      <c r="CG113" s="76" t="n">
        <v>0.0007</v>
      </c>
      <c r="CH113" s="73"/>
      <c r="CI113" s="76" t="n">
        <v>0.00077</v>
      </c>
      <c r="CJ113" s="73"/>
      <c r="CK113" s="76" t="n">
        <v>0.00083</v>
      </c>
      <c r="CL113" s="73"/>
      <c r="CM113" s="76" t="n">
        <v>0.0009</v>
      </c>
      <c r="CN113" s="73"/>
      <c r="CO113" s="76" t="n">
        <v>0.00097</v>
      </c>
      <c r="CP113" s="73"/>
      <c r="CQ113" s="76" t="n">
        <v>0.00105</v>
      </c>
      <c r="CR113" s="73"/>
      <c r="CS113" s="76" t="n">
        <v>0.00113</v>
      </c>
      <c r="CT113" s="73"/>
      <c r="CU113" s="76" t="n">
        <v>0.00122</v>
      </c>
      <c r="CV113" s="73"/>
      <c r="CW113" s="76" t="n">
        <v>0.00132</v>
      </c>
      <c r="CX113" s="73"/>
      <c r="CY113" s="76" t="n">
        <v>0.00143</v>
      </c>
      <c r="CZ113" s="73"/>
      <c r="DA113" s="76" t="n">
        <v>0.00155</v>
      </c>
      <c r="DB113" s="73"/>
      <c r="DC113" s="76" t="n">
        <v>0.00166</v>
      </c>
      <c r="DD113" s="73"/>
      <c r="DE113" s="76" t="n">
        <v>0.00179</v>
      </c>
      <c r="DF113" s="73"/>
      <c r="DG113" s="76" t="n">
        <v>0.00192</v>
      </c>
      <c r="DH113" s="73"/>
      <c r="DI113" s="76" t="n">
        <v>0.00206</v>
      </c>
      <c r="DJ113" s="73"/>
      <c r="DK113" s="76" t="n">
        <v>0.00222</v>
      </c>
      <c r="DL113" s="73"/>
      <c r="DM113" s="76" t="n">
        <v>0.0024</v>
      </c>
      <c r="DN113" s="73"/>
      <c r="DO113" s="76" t="n">
        <v>0.00262</v>
      </c>
      <c r="DP113" s="73"/>
      <c r="DQ113" s="76" t="n">
        <v>0.00286</v>
      </c>
      <c r="DR113" s="73"/>
      <c r="DS113" s="76" t="n">
        <v>0.00314</v>
      </c>
      <c r="DT113" s="73"/>
      <c r="DU113" s="76" t="n">
        <v>0.00345</v>
      </c>
      <c r="DV113" s="73"/>
      <c r="DW113" s="76" t="n">
        <v>0.00379</v>
      </c>
      <c r="DX113" s="73"/>
      <c r="DY113" s="76" t="n">
        <v>0.00416</v>
      </c>
      <c r="DZ113" s="73"/>
      <c r="EA113" s="76" t="n">
        <v>0.00457</v>
      </c>
      <c r="EB113" s="73"/>
      <c r="EC113" s="76" t="n">
        <v>0.00502</v>
      </c>
      <c r="ED113" s="73"/>
      <c r="EE113" s="76" t="n">
        <v>0.00553</v>
      </c>
      <c r="EF113" s="73"/>
      <c r="EG113" s="76" t="n">
        <v>0.00612</v>
      </c>
      <c r="EH113" s="73"/>
      <c r="EI113" s="76" t="n">
        <v>0.0068</v>
      </c>
      <c r="EJ113" s="73"/>
      <c r="EK113" s="76" t="n">
        <v>0.0076</v>
      </c>
      <c r="EL113" s="73"/>
      <c r="EM113" s="76" t="n">
        <v>0.00855</v>
      </c>
      <c r="EN113" s="73"/>
      <c r="EO113" s="76" t="n">
        <v>0.00968</v>
      </c>
      <c r="EP113" s="73"/>
      <c r="EQ113" s="76" t="n">
        <v>0.01102</v>
      </c>
      <c r="ER113" s="73"/>
      <c r="ES113" s="76" t="n">
        <v>0.01261</v>
      </c>
      <c r="ET113" s="73"/>
      <c r="EU113" s="76" t="n">
        <v>0.01454</v>
      </c>
      <c r="EV113" s="73"/>
      <c r="EW113" s="76" t="n">
        <v>0.01688</v>
      </c>
      <c r="EX113" s="73"/>
      <c r="EY113" s="76" t="n">
        <v>0.01973</v>
      </c>
      <c r="EZ113" s="73"/>
      <c r="FA113" s="76" t="n">
        <v>0.02323</v>
      </c>
      <c r="FB113" s="73"/>
      <c r="FC113" s="76" t="n">
        <v>0.02749</v>
      </c>
      <c r="FD113" s="82"/>
    </row>
    <row r="114" customFormat="false" ht="12.8" hidden="false" customHeight="false" outlineLevel="0" collapsed="false">
      <c r="A114" s="71" t="s">
        <v>321</v>
      </c>
      <c r="B114" s="71" t="s">
        <v>448</v>
      </c>
      <c r="C114" s="74" t="n">
        <v>0.00072</v>
      </c>
      <c r="D114" s="74" t="n">
        <v>0.00013</v>
      </c>
      <c r="E114" s="74" t="n">
        <v>3E-005</v>
      </c>
      <c r="F114" s="74" t="n">
        <v>3E-005</v>
      </c>
      <c r="G114" s="74" t="n">
        <v>2E-005</v>
      </c>
      <c r="H114" s="74" t="n">
        <v>2E-005</v>
      </c>
      <c r="I114" s="74" t="n">
        <v>2E-005</v>
      </c>
      <c r="J114" s="74" t="n">
        <v>1E-005</v>
      </c>
      <c r="K114" s="74" t="n">
        <v>2E-005</v>
      </c>
      <c r="L114" s="74" t="n">
        <v>2E-005</v>
      </c>
      <c r="M114" s="81"/>
      <c r="N114" s="74" t="n">
        <v>2E-005</v>
      </c>
      <c r="O114" s="81"/>
      <c r="P114" s="74" t="n">
        <v>3E-005</v>
      </c>
      <c r="Q114" s="81"/>
      <c r="R114" s="74" t="n">
        <v>4E-005</v>
      </c>
      <c r="S114" s="81"/>
      <c r="T114" s="74" t="n">
        <v>5E-005</v>
      </c>
      <c r="U114" s="81"/>
      <c r="V114" s="74" t="n">
        <v>7E-005</v>
      </c>
      <c r="W114" s="81"/>
      <c r="X114" s="74" t="n">
        <v>8E-005</v>
      </c>
      <c r="Y114" s="81"/>
      <c r="Z114" s="74" t="n">
        <v>0.0001</v>
      </c>
      <c r="AA114" s="74" t="n">
        <v>0.00011</v>
      </c>
      <c r="AB114" s="81"/>
      <c r="AC114" s="74" t="n">
        <v>0.00013</v>
      </c>
      <c r="AD114" s="81"/>
      <c r="AE114" s="74" t="n">
        <v>0.00016</v>
      </c>
      <c r="AF114" s="81"/>
      <c r="AG114" s="74" t="n">
        <v>0.00019</v>
      </c>
      <c r="AH114" s="81"/>
      <c r="AI114" s="74" t="n">
        <v>0.00023</v>
      </c>
      <c r="AJ114" s="81"/>
      <c r="AK114" s="74" t="n">
        <v>0.00027</v>
      </c>
      <c r="AL114" s="81"/>
      <c r="AM114" s="74" t="n">
        <v>0.0003</v>
      </c>
      <c r="AN114" s="81"/>
      <c r="AO114" s="74" t="n">
        <v>0.00032</v>
      </c>
      <c r="AP114" s="81"/>
      <c r="AQ114" s="74" t="n">
        <v>0.00034</v>
      </c>
      <c r="AR114" s="81"/>
      <c r="AS114" s="74" t="n">
        <v>0.00035</v>
      </c>
      <c r="AT114" s="81"/>
      <c r="AU114" s="74" t="n">
        <v>0.00037</v>
      </c>
      <c r="AV114" s="81"/>
      <c r="AW114" s="74" t="n">
        <v>0.00039</v>
      </c>
      <c r="AX114" s="81"/>
      <c r="AY114" s="74" t="n">
        <v>0.00041</v>
      </c>
      <c r="AZ114" s="81"/>
      <c r="BA114" s="74" t="n">
        <v>0.00044</v>
      </c>
      <c r="BB114" s="81"/>
      <c r="BC114" s="74" t="n">
        <v>0.00047</v>
      </c>
      <c r="BD114" s="81"/>
      <c r="BE114" s="74" t="n">
        <v>0.0005</v>
      </c>
      <c r="BF114" s="81"/>
      <c r="BG114" s="74" t="n">
        <v>0.00054</v>
      </c>
      <c r="BH114" s="81"/>
      <c r="BI114" s="74" t="n">
        <v>0.00058</v>
      </c>
      <c r="BJ114" s="81"/>
      <c r="BK114" s="74" t="n">
        <v>0.00062</v>
      </c>
      <c r="BL114" s="81"/>
      <c r="BM114" s="74" t="n">
        <v>0.00065</v>
      </c>
      <c r="BN114" s="81"/>
      <c r="BO114" s="74" t="n">
        <v>0.0007</v>
      </c>
      <c r="BP114" s="81"/>
      <c r="BQ114" s="74" t="n">
        <v>0.00074</v>
      </c>
      <c r="BR114" s="81"/>
      <c r="BS114" s="74" t="n">
        <v>0.00078</v>
      </c>
      <c r="BT114" s="81"/>
      <c r="BU114" s="74" t="n">
        <v>0.00083</v>
      </c>
      <c r="BV114" s="81"/>
      <c r="BW114" s="74" t="n">
        <v>0.00089</v>
      </c>
      <c r="BX114" s="81"/>
      <c r="BY114" s="74" t="n">
        <v>0.00096</v>
      </c>
      <c r="BZ114" s="81"/>
      <c r="CA114" s="74" t="n">
        <v>0.00103</v>
      </c>
      <c r="CB114" s="81"/>
      <c r="CC114" s="74" t="n">
        <v>0.00112</v>
      </c>
      <c r="CD114" s="81"/>
      <c r="CE114" s="74" t="n">
        <v>0.00121</v>
      </c>
      <c r="CF114" s="81"/>
      <c r="CG114" s="74" t="n">
        <v>0.00131</v>
      </c>
      <c r="CH114" s="81"/>
      <c r="CI114" s="74" t="n">
        <v>0.00142</v>
      </c>
      <c r="CJ114" s="81"/>
      <c r="CK114" s="74" t="n">
        <v>0.00153</v>
      </c>
      <c r="CL114" s="81"/>
      <c r="CM114" s="74" t="n">
        <v>0.00163</v>
      </c>
      <c r="CN114" s="81"/>
      <c r="CO114" s="74" t="n">
        <v>0.00174</v>
      </c>
      <c r="CP114" s="81"/>
      <c r="CQ114" s="74" t="n">
        <v>0.00186</v>
      </c>
      <c r="CR114" s="81"/>
      <c r="CS114" s="74" t="n">
        <v>0.00199</v>
      </c>
      <c r="CT114" s="81"/>
      <c r="CU114" s="74" t="n">
        <v>0.00213</v>
      </c>
      <c r="CV114" s="81"/>
      <c r="CW114" s="74" t="n">
        <v>0.00229</v>
      </c>
      <c r="CX114" s="81"/>
      <c r="CY114" s="74" t="n">
        <v>0.00248</v>
      </c>
      <c r="CZ114" s="81"/>
      <c r="DA114" s="74" t="n">
        <v>0.00269</v>
      </c>
      <c r="DB114" s="81"/>
      <c r="DC114" s="74" t="n">
        <v>0.00293</v>
      </c>
      <c r="DD114" s="81"/>
      <c r="DE114" s="74" t="n">
        <v>0.00319</v>
      </c>
      <c r="DF114" s="81"/>
      <c r="DG114" s="74" t="n">
        <v>0.0035</v>
      </c>
      <c r="DH114" s="81"/>
      <c r="DI114" s="74" t="n">
        <v>0.00384</v>
      </c>
      <c r="DJ114" s="81"/>
      <c r="DK114" s="74" t="n">
        <v>0.00422</v>
      </c>
      <c r="DL114" s="81"/>
      <c r="DM114" s="74" t="n">
        <v>0.00466</v>
      </c>
      <c r="DN114" s="81"/>
      <c r="DO114" s="74" t="n">
        <v>0.00515</v>
      </c>
      <c r="DP114" s="81"/>
      <c r="DQ114" s="74" t="n">
        <v>0.0057</v>
      </c>
      <c r="DR114" s="81"/>
      <c r="DS114" s="74" t="n">
        <v>0.00631</v>
      </c>
      <c r="DT114" s="81"/>
      <c r="DU114" s="74" t="n">
        <v>0.00697</v>
      </c>
      <c r="DV114" s="81"/>
      <c r="DW114" s="74" t="n">
        <v>0.00769</v>
      </c>
      <c r="DX114" s="81"/>
      <c r="DY114" s="74" t="n">
        <v>0.00847</v>
      </c>
      <c r="DZ114" s="81"/>
      <c r="EA114" s="74" t="n">
        <v>0.00931</v>
      </c>
      <c r="EB114" s="81"/>
      <c r="EC114" s="74" t="n">
        <v>0.01021</v>
      </c>
      <c r="ED114" s="81"/>
      <c r="EE114" s="74" t="n">
        <v>0.01119</v>
      </c>
      <c r="EF114" s="81"/>
      <c r="EG114" s="74" t="n">
        <v>0.01229</v>
      </c>
      <c r="EH114" s="81"/>
      <c r="EI114" s="74" t="n">
        <v>0.01352</v>
      </c>
      <c r="EJ114" s="81"/>
      <c r="EK114" s="74" t="n">
        <v>0.01493</v>
      </c>
      <c r="EL114" s="81"/>
      <c r="EM114" s="74" t="n">
        <v>0.01655</v>
      </c>
      <c r="EN114" s="81"/>
      <c r="EO114" s="74" t="n">
        <v>0.01841</v>
      </c>
      <c r="EP114" s="81"/>
      <c r="EQ114" s="74" t="n">
        <v>0.02057</v>
      </c>
      <c r="ER114" s="81"/>
      <c r="ES114" s="74" t="n">
        <v>0.02308</v>
      </c>
      <c r="ET114" s="81"/>
      <c r="EU114" s="74" t="n">
        <v>0.02605</v>
      </c>
      <c r="EV114" s="81"/>
      <c r="EW114" s="74" t="n">
        <v>0.02958</v>
      </c>
      <c r="EX114" s="81"/>
      <c r="EY114" s="74" t="n">
        <v>0.03377</v>
      </c>
      <c r="EZ114" s="81"/>
      <c r="FA114" s="74" t="n">
        <v>0.03877</v>
      </c>
      <c r="FB114" s="81"/>
      <c r="FC114" s="74" t="n">
        <v>0.04476</v>
      </c>
      <c r="FD114" s="82" t="n">
        <f aca="false">AVERAGE(C114:FC115)</f>
        <v>0.00387089285714286</v>
      </c>
    </row>
    <row r="115" customFormat="false" ht="12.8" hidden="false" customHeight="false" outlineLevel="0" collapsed="false">
      <c r="A115" s="71" t="s">
        <v>321</v>
      </c>
      <c r="B115" s="71" t="s">
        <v>449</v>
      </c>
      <c r="C115" s="76" t="n">
        <v>0.00066</v>
      </c>
      <c r="D115" s="76" t="n">
        <v>0.0001</v>
      </c>
      <c r="E115" s="76" t="n">
        <v>3E-005</v>
      </c>
      <c r="F115" s="76" t="n">
        <v>2E-005</v>
      </c>
      <c r="G115" s="76" t="n">
        <v>2E-005</v>
      </c>
      <c r="H115" s="76" t="n">
        <v>2E-005</v>
      </c>
      <c r="I115" s="76" t="n">
        <v>1E-005</v>
      </c>
      <c r="J115" s="76" t="n">
        <v>1E-005</v>
      </c>
      <c r="K115" s="76" t="n">
        <v>1E-005</v>
      </c>
      <c r="L115" s="76" t="n">
        <v>2E-005</v>
      </c>
      <c r="M115" s="73"/>
      <c r="N115" s="76" t="n">
        <v>2E-005</v>
      </c>
      <c r="O115" s="73"/>
      <c r="P115" s="76" t="n">
        <v>3E-005</v>
      </c>
      <c r="Q115" s="73"/>
      <c r="R115" s="76" t="n">
        <v>3E-005</v>
      </c>
      <c r="S115" s="73"/>
      <c r="T115" s="76" t="n">
        <v>4E-005</v>
      </c>
      <c r="U115" s="73"/>
      <c r="V115" s="76" t="n">
        <v>5E-005</v>
      </c>
      <c r="W115" s="73"/>
      <c r="X115" s="76" t="n">
        <v>5E-005</v>
      </c>
      <c r="Y115" s="73"/>
      <c r="Z115" s="76" t="n">
        <v>5E-005</v>
      </c>
      <c r="AA115" s="76" t="n">
        <v>6E-005</v>
      </c>
      <c r="AB115" s="73"/>
      <c r="AC115" s="76" t="n">
        <v>7E-005</v>
      </c>
      <c r="AD115" s="73"/>
      <c r="AE115" s="76" t="n">
        <v>7E-005</v>
      </c>
      <c r="AF115" s="73"/>
      <c r="AG115" s="76" t="n">
        <v>8E-005</v>
      </c>
      <c r="AH115" s="73"/>
      <c r="AI115" s="76" t="n">
        <v>8E-005</v>
      </c>
      <c r="AJ115" s="73"/>
      <c r="AK115" s="76" t="n">
        <v>9E-005</v>
      </c>
      <c r="AL115" s="73"/>
      <c r="AM115" s="76" t="n">
        <v>0.0001</v>
      </c>
      <c r="AN115" s="73"/>
      <c r="AO115" s="76" t="n">
        <v>0.0001</v>
      </c>
      <c r="AP115" s="73"/>
      <c r="AQ115" s="76" t="n">
        <v>0.00011</v>
      </c>
      <c r="AR115" s="73"/>
      <c r="AS115" s="76" t="n">
        <v>0.00011</v>
      </c>
      <c r="AT115" s="73"/>
      <c r="AU115" s="76" t="n">
        <v>0.00012</v>
      </c>
      <c r="AV115" s="73"/>
      <c r="AW115" s="76" t="n">
        <v>0.00013</v>
      </c>
      <c r="AX115" s="73"/>
      <c r="AY115" s="76" t="n">
        <v>0.00014</v>
      </c>
      <c r="AZ115" s="73"/>
      <c r="BA115" s="76" t="n">
        <v>0.00014</v>
      </c>
      <c r="BB115" s="73"/>
      <c r="BC115" s="76" t="n">
        <v>0.00016</v>
      </c>
      <c r="BD115" s="73"/>
      <c r="BE115" s="76" t="n">
        <v>0.00017</v>
      </c>
      <c r="BF115" s="73"/>
      <c r="BG115" s="76" t="n">
        <v>0.00018</v>
      </c>
      <c r="BH115" s="73"/>
      <c r="BI115" s="76" t="n">
        <v>0.0002</v>
      </c>
      <c r="BJ115" s="73"/>
      <c r="BK115" s="76" t="n">
        <v>0.00022</v>
      </c>
      <c r="BL115" s="73"/>
      <c r="BM115" s="76" t="n">
        <v>0.00024</v>
      </c>
      <c r="BN115" s="73"/>
      <c r="BO115" s="76" t="n">
        <v>0.00027</v>
      </c>
      <c r="BP115" s="73"/>
      <c r="BQ115" s="76" t="n">
        <v>0.0003</v>
      </c>
      <c r="BR115" s="73"/>
      <c r="BS115" s="76" t="n">
        <v>0.00034</v>
      </c>
      <c r="BT115" s="73"/>
      <c r="BU115" s="76" t="n">
        <v>0.00038</v>
      </c>
      <c r="BV115" s="73"/>
      <c r="BW115" s="76" t="n">
        <v>0.00042</v>
      </c>
      <c r="BX115" s="73"/>
      <c r="BY115" s="76" t="n">
        <v>0.00047</v>
      </c>
      <c r="BZ115" s="73"/>
      <c r="CA115" s="76" t="n">
        <v>0.00052</v>
      </c>
      <c r="CB115" s="73"/>
      <c r="CC115" s="76" t="n">
        <v>0.00058</v>
      </c>
      <c r="CD115" s="73"/>
      <c r="CE115" s="76" t="n">
        <v>0.00064</v>
      </c>
      <c r="CF115" s="73"/>
      <c r="CG115" s="76" t="n">
        <v>0.0007</v>
      </c>
      <c r="CH115" s="73"/>
      <c r="CI115" s="76" t="n">
        <v>0.00076</v>
      </c>
      <c r="CJ115" s="73"/>
      <c r="CK115" s="76" t="n">
        <v>0.00082</v>
      </c>
      <c r="CL115" s="73"/>
      <c r="CM115" s="76" t="n">
        <v>0.00089</v>
      </c>
      <c r="CN115" s="73"/>
      <c r="CO115" s="76" t="n">
        <v>0.00096</v>
      </c>
      <c r="CP115" s="73"/>
      <c r="CQ115" s="76" t="n">
        <v>0.00103</v>
      </c>
      <c r="CR115" s="73"/>
      <c r="CS115" s="76" t="n">
        <v>0.00111</v>
      </c>
      <c r="CT115" s="73"/>
      <c r="CU115" s="76" t="n">
        <v>0.0012</v>
      </c>
      <c r="CV115" s="73"/>
      <c r="CW115" s="76" t="n">
        <v>0.0013</v>
      </c>
      <c r="CX115" s="73"/>
      <c r="CY115" s="76" t="n">
        <v>0.00141</v>
      </c>
      <c r="CZ115" s="73"/>
      <c r="DA115" s="76" t="n">
        <v>0.00152</v>
      </c>
      <c r="DB115" s="73"/>
      <c r="DC115" s="76" t="n">
        <v>0.00164</v>
      </c>
      <c r="DD115" s="73"/>
      <c r="DE115" s="76" t="n">
        <v>0.00176</v>
      </c>
      <c r="DF115" s="73"/>
      <c r="DG115" s="76" t="n">
        <v>0.00188</v>
      </c>
      <c r="DH115" s="73"/>
      <c r="DI115" s="76" t="n">
        <v>0.00202</v>
      </c>
      <c r="DJ115" s="73"/>
      <c r="DK115" s="76" t="n">
        <v>0.00218</v>
      </c>
      <c r="DL115" s="73"/>
      <c r="DM115" s="76" t="n">
        <v>0.00236</v>
      </c>
      <c r="DN115" s="73"/>
      <c r="DO115" s="76" t="n">
        <v>0.00256</v>
      </c>
      <c r="DP115" s="73"/>
      <c r="DQ115" s="76" t="n">
        <v>0.0028</v>
      </c>
      <c r="DR115" s="73"/>
      <c r="DS115" s="76" t="n">
        <v>0.00307</v>
      </c>
      <c r="DT115" s="73"/>
      <c r="DU115" s="76" t="n">
        <v>0.00338</v>
      </c>
      <c r="DV115" s="73"/>
      <c r="DW115" s="76" t="n">
        <v>0.00371</v>
      </c>
      <c r="DX115" s="73"/>
      <c r="DY115" s="76" t="n">
        <v>0.00408</v>
      </c>
      <c r="DZ115" s="73"/>
      <c r="EA115" s="76" t="n">
        <v>0.00448</v>
      </c>
      <c r="EB115" s="73"/>
      <c r="EC115" s="76" t="n">
        <v>0.00492</v>
      </c>
      <c r="ED115" s="73"/>
      <c r="EE115" s="76" t="n">
        <v>0.00542</v>
      </c>
      <c r="EF115" s="73"/>
      <c r="EG115" s="76" t="n">
        <v>0.00599</v>
      </c>
      <c r="EH115" s="73"/>
      <c r="EI115" s="76" t="n">
        <v>0.00666</v>
      </c>
      <c r="EJ115" s="73"/>
      <c r="EK115" s="76" t="n">
        <v>0.00744</v>
      </c>
      <c r="EL115" s="73"/>
      <c r="EM115" s="76" t="n">
        <v>0.00837</v>
      </c>
      <c r="EN115" s="73"/>
      <c r="EO115" s="76" t="n">
        <v>0.00947</v>
      </c>
      <c r="EP115" s="73"/>
      <c r="EQ115" s="76" t="n">
        <v>0.01078</v>
      </c>
      <c r="ER115" s="73"/>
      <c r="ES115" s="76" t="n">
        <v>0.01235</v>
      </c>
      <c r="ET115" s="73"/>
      <c r="EU115" s="76" t="n">
        <v>0.01424</v>
      </c>
      <c r="EV115" s="73"/>
      <c r="EW115" s="76" t="n">
        <v>0.01654</v>
      </c>
      <c r="EX115" s="73"/>
      <c r="EY115" s="76" t="n">
        <v>0.01935</v>
      </c>
      <c r="EZ115" s="73"/>
      <c r="FA115" s="76" t="n">
        <v>0.02278</v>
      </c>
      <c r="FB115" s="73"/>
      <c r="FC115" s="76" t="n">
        <v>0.02699</v>
      </c>
      <c r="FD115" s="82"/>
    </row>
    <row r="116" customFormat="false" ht="12.8" hidden="false" customHeight="false" outlineLevel="0" collapsed="false">
      <c r="A116" s="71" t="s">
        <v>322</v>
      </c>
      <c r="B116" s="71" t="s">
        <v>448</v>
      </c>
      <c r="C116" s="74" t="n">
        <v>0.0007</v>
      </c>
      <c r="D116" s="74" t="n">
        <v>0.00013</v>
      </c>
      <c r="E116" s="74" t="n">
        <v>3E-005</v>
      </c>
      <c r="F116" s="74" t="n">
        <v>2E-005</v>
      </c>
      <c r="G116" s="74" t="n">
        <v>2E-005</v>
      </c>
      <c r="H116" s="74" t="n">
        <v>2E-005</v>
      </c>
      <c r="I116" s="74" t="n">
        <v>1E-005</v>
      </c>
      <c r="J116" s="74" t="n">
        <v>1E-005</v>
      </c>
      <c r="K116" s="74" t="n">
        <v>2E-005</v>
      </c>
      <c r="L116" s="74" t="n">
        <v>2E-005</v>
      </c>
      <c r="M116" s="81"/>
      <c r="N116" s="74" t="n">
        <v>2E-005</v>
      </c>
      <c r="O116" s="81"/>
      <c r="P116" s="74" t="n">
        <v>3E-005</v>
      </c>
      <c r="Q116" s="81"/>
      <c r="R116" s="74" t="n">
        <v>4E-005</v>
      </c>
      <c r="S116" s="81"/>
      <c r="T116" s="74" t="n">
        <v>5E-005</v>
      </c>
      <c r="U116" s="81"/>
      <c r="V116" s="74" t="n">
        <v>7E-005</v>
      </c>
      <c r="W116" s="81"/>
      <c r="X116" s="74" t="n">
        <v>8E-005</v>
      </c>
      <c r="Y116" s="81"/>
      <c r="Z116" s="74" t="n">
        <v>9E-005</v>
      </c>
      <c r="AA116" s="74" t="n">
        <v>0.00011</v>
      </c>
      <c r="AB116" s="81"/>
      <c r="AC116" s="74" t="n">
        <v>0.00013</v>
      </c>
      <c r="AD116" s="81"/>
      <c r="AE116" s="74" t="n">
        <v>0.00015</v>
      </c>
      <c r="AF116" s="81"/>
      <c r="AG116" s="74" t="n">
        <v>0.00019</v>
      </c>
      <c r="AH116" s="81"/>
      <c r="AI116" s="74" t="n">
        <v>0.00023</v>
      </c>
      <c r="AJ116" s="81"/>
      <c r="AK116" s="74" t="n">
        <v>0.00026</v>
      </c>
      <c r="AL116" s="81"/>
      <c r="AM116" s="74" t="n">
        <v>0.00029</v>
      </c>
      <c r="AN116" s="81"/>
      <c r="AO116" s="74" t="n">
        <v>0.00031</v>
      </c>
      <c r="AP116" s="81"/>
      <c r="AQ116" s="74" t="n">
        <v>0.00033</v>
      </c>
      <c r="AR116" s="81"/>
      <c r="AS116" s="74" t="n">
        <v>0.00035</v>
      </c>
      <c r="AT116" s="81"/>
      <c r="AU116" s="74" t="n">
        <v>0.00036</v>
      </c>
      <c r="AV116" s="81"/>
      <c r="AW116" s="74" t="n">
        <v>0.00038</v>
      </c>
      <c r="AX116" s="81"/>
      <c r="AY116" s="74" t="n">
        <v>0.00041</v>
      </c>
      <c r="AZ116" s="81"/>
      <c r="BA116" s="74" t="n">
        <v>0.00043</v>
      </c>
      <c r="BB116" s="81"/>
      <c r="BC116" s="74" t="n">
        <v>0.00046</v>
      </c>
      <c r="BD116" s="81"/>
      <c r="BE116" s="74" t="n">
        <v>0.00049</v>
      </c>
      <c r="BF116" s="81"/>
      <c r="BG116" s="74" t="n">
        <v>0.00053</v>
      </c>
      <c r="BH116" s="81"/>
      <c r="BI116" s="74" t="n">
        <v>0.00057</v>
      </c>
      <c r="BJ116" s="81"/>
      <c r="BK116" s="74" t="n">
        <v>0.00061</v>
      </c>
      <c r="BL116" s="81"/>
      <c r="BM116" s="74" t="n">
        <v>0.00064</v>
      </c>
      <c r="BN116" s="81"/>
      <c r="BO116" s="74" t="n">
        <v>0.00069</v>
      </c>
      <c r="BP116" s="81"/>
      <c r="BQ116" s="74" t="n">
        <v>0.00073</v>
      </c>
      <c r="BR116" s="81"/>
      <c r="BS116" s="74" t="n">
        <v>0.00077</v>
      </c>
      <c r="BT116" s="81"/>
      <c r="BU116" s="74" t="n">
        <v>0.00082</v>
      </c>
      <c r="BV116" s="81"/>
      <c r="BW116" s="74" t="n">
        <v>0.00088</v>
      </c>
      <c r="BX116" s="81"/>
      <c r="BY116" s="74" t="n">
        <v>0.00095</v>
      </c>
      <c r="BZ116" s="81"/>
      <c r="CA116" s="74" t="n">
        <v>0.00102</v>
      </c>
      <c r="CB116" s="81"/>
      <c r="CC116" s="74" t="n">
        <v>0.0011</v>
      </c>
      <c r="CD116" s="81"/>
      <c r="CE116" s="74" t="n">
        <v>0.00119</v>
      </c>
      <c r="CF116" s="81"/>
      <c r="CG116" s="74" t="n">
        <v>0.00129</v>
      </c>
      <c r="CH116" s="81"/>
      <c r="CI116" s="74" t="n">
        <v>0.0014</v>
      </c>
      <c r="CJ116" s="81"/>
      <c r="CK116" s="74" t="n">
        <v>0.0015</v>
      </c>
      <c r="CL116" s="81"/>
      <c r="CM116" s="74" t="n">
        <v>0.00161</v>
      </c>
      <c r="CN116" s="81"/>
      <c r="CO116" s="74" t="n">
        <v>0.00172</v>
      </c>
      <c r="CP116" s="81"/>
      <c r="CQ116" s="74" t="n">
        <v>0.00183</v>
      </c>
      <c r="CR116" s="81"/>
      <c r="CS116" s="74" t="n">
        <v>0.00195</v>
      </c>
      <c r="CT116" s="81"/>
      <c r="CU116" s="74" t="n">
        <v>0.00209</v>
      </c>
      <c r="CV116" s="81"/>
      <c r="CW116" s="74" t="n">
        <v>0.00225</v>
      </c>
      <c r="CX116" s="81"/>
      <c r="CY116" s="74" t="n">
        <v>0.00243</v>
      </c>
      <c r="CZ116" s="81"/>
      <c r="DA116" s="74" t="n">
        <v>0.00264</v>
      </c>
      <c r="DB116" s="81"/>
      <c r="DC116" s="74" t="n">
        <v>0.00287</v>
      </c>
      <c r="DD116" s="81"/>
      <c r="DE116" s="74" t="n">
        <v>0.00313</v>
      </c>
      <c r="DF116" s="81"/>
      <c r="DG116" s="74" t="n">
        <v>0.00342</v>
      </c>
      <c r="DH116" s="81"/>
      <c r="DI116" s="74" t="n">
        <v>0.00375</v>
      </c>
      <c r="DJ116" s="81"/>
      <c r="DK116" s="74" t="n">
        <v>0.00413</v>
      </c>
      <c r="DL116" s="81"/>
      <c r="DM116" s="74" t="n">
        <v>0.00456</v>
      </c>
      <c r="DN116" s="81"/>
      <c r="DO116" s="74" t="n">
        <v>0.00504</v>
      </c>
      <c r="DP116" s="81"/>
      <c r="DQ116" s="74" t="n">
        <v>0.00558</v>
      </c>
      <c r="DR116" s="81"/>
      <c r="DS116" s="74" t="n">
        <v>0.00617</v>
      </c>
      <c r="DT116" s="81"/>
      <c r="DU116" s="74" t="n">
        <v>0.00682</v>
      </c>
      <c r="DV116" s="81"/>
      <c r="DW116" s="74" t="n">
        <v>0.00753</v>
      </c>
      <c r="DX116" s="81"/>
      <c r="DY116" s="74" t="n">
        <v>0.0083</v>
      </c>
      <c r="DZ116" s="81"/>
      <c r="EA116" s="74" t="n">
        <v>0.00911</v>
      </c>
      <c r="EB116" s="81"/>
      <c r="EC116" s="74" t="n">
        <v>0.01</v>
      </c>
      <c r="ED116" s="81"/>
      <c r="EE116" s="74" t="n">
        <v>0.01096</v>
      </c>
      <c r="EF116" s="81"/>
      <c r="EG116" s="74" t="n">
        <v>0.01203</v>
      </c>
      <c r="EH116" s="81"/>
      <c r="EI116" s="74" t="n">
        <v>0.01324</v>
      </c>
      <c r="EJ116" s="81"/>
      <c r="EK116" s="74" t="n">
        <v>0.01463</v>
      </c>
      <c r="EL116" s="81"/>
      <c r="EM116" s="74" t="n">
        <v>0.01622</v>
      </c>
      <c r="EN116" s="81"/>
      <c r="EO116" s="74" t="n">
        <v>0.01805</v>
      </c>
      <c r="EP116" s="81"/>
      <c r="EQ116" s="74" t="n">
        <v>0.02017</v>
      </c>
      <c r="ER116" s="81"/>
      <c r="ES116" s="74" t="n">
        <v>0.02265</v>
      </c>
      <c r="ET116" s="81"/>
      <c r="EU116" s="74" t="n">
        <v>0.02558</v>
      </c>
      <c r="EV116" s="81"/>
      <c r="EW116" s="74" t="n">
        <v>0.02905</v>
      </c>
      <c r="EX116" s="81"/>
      <c r="EY116" s="74" t="n">
        <v>0.03319</v>
      </c>
      <c r="EZ116" s="81"/>
      <c r="FA116" s="74" t="n">
        <v>0.03814</v>
      </c>
      <c r="FB116" s="81"/>
      <c r="FC116" s="74" t="n">
        <v>0.04406</v>
      </c>
      <c r="FD116" s="82" t="n">
        <f aca="false">AVERAGE(C116:FC117)</f>
        <v>0.0037977380952381</v>
      </c>
    </row>
    <row r="117" customFormat="false" ht="12.8" hidden="false" customHeight="false" outlineLevel="0" collapsed="false">
      <c r="A117" s="71" t="s">
        <v>322</v>
      </c>
      <c r="B117" s="71" t="s">
        <v>449</v>
      </c>
      <c r="C117" s="76" t="n">
        <v>0.00064</v>
      </c>
      <c r="D117" s="76" t="n">
        <v>0.0001</v>
      </c>
      <c r="E117" s="76" t="n">
        <v>3E-005</v>
      </c>
      <c r="F117" s="76" t="n">
        <v>2E-005</v>
      </c>
      <c r="G117" s="76" t="n">
        <v>2E-005</v>
      </c>
      <c r="H117" s="76" t="n">
        <v>1E-005</v>
      </c>
      <c r="I117" s="76" t="n">
        <v>1E-005</v>
      </c>
      <c r="J117" s="76" t="n">
        <v>1E-005</v>
      </c>
      <c r="K117" s="76" t="n">
        <v>1E-005</v>
      </c>
      <c r="L117" s="76" t="n">
        <v>2E-005</v>
      </c>
      <c r="M117" s="73"/>
      <c r="N117" s="76" t="n">
        <v>2E-005</v>
      </c>
      <c r="O117" s="73"/>
      <c r="P117" s="76" t="n">
        <v>3E-005</v>
      </c>
      <c r="Q117" s="73"/>
      <c r="R117" s="76" t="n">
        <v>3E-005</v>
      </c>
      <c r="S117" s="73"/>
      <c r="T117" s="76" t="n">
        <v>4E-005</v>
      </c>
      <c r="U117" s="73"/>
      <c r="V117" s="76" t="n">
        <v>5E-005</v>
      </c>
      <c r="W117" s="73"/>
      <c r="X117" s="76" t="n">
        <v>5E-005</v>
      </c>
      <c r="Y117" s="73"/>
      <c r="Z117" s="76" t="n">
        <v>5E-005</v>
      </c>
      <c r="AA117" s="76" t="n">
        <v>6E-005</v>
      </c>
      <c r="AB117" s="73"/>
      <c r="AC117" s="76" t="n">
        <v>6E-005</v>
      </c>
      <c r="AD117" s="73"/>
      <c r="AE117" s="76" t="n">
        <v>7E-005</v>
      </c>
      <c r="AF117" s="73"/>
      <c r="AG117" s="76" t="n">
        <v>8E-005</v>
      </c>
      <c r="AH117" s="73"/>
      <c r="AI117" s="76" t="n">
        <v>8E-005</v>
      </c>
      <c r="AJ117" s="73"/>
      <c r="AK117" s="76" t="n">
        <v>9E-005</v>
      </c>
      <c r="AL117" s="73"/>
      <c r="AM117" s="76" t="n">
        <v>0.0001</v>
      </c>
      <c r="AN117" s="73"/>
      <c r="AO117" s="76" t="n">
        <v>0.0001</v>
      </c>
      <c r="AP117" s="73"/>
      <c r="AQ117" s="76" t="n">
        <v>0.00011</v>
      </c>
      <c r="AR117" s="73"/>
      <c r="AS117" s="76" t="n">
        <v>0.00011</v>
      </c>
      <c r="AT117" s="73"/>
      <c r="AU117" s="76" t="n">
        <v>0.00012</v>
      </c>
      <c r="AV117" s="73"/>
      <c r="AW117" s="76" t="n">
        <v>0.00013</v>
      </c>
      <c r="AX117" s="73"/>
      <c r="AY117" s="76" t="n">
        <v>0.00013</v>
      </c>
      <c r="AZ117" s="73"/>
      <c r="BA117" s="76" t="n">
        <v>0.00014</v>
      </c>
      <c r="BB117" s="73"/>
      <c r="BC117" s="76" t="n">
        <v>0.00015</v>
      </c>
      <c r="BD117" s="73"/>
      <c r="BE117" s="76" t="n">
        <v>0.00017</v>
      </c>
      <c r="BF117" s="73"/>
      <c r="BG117" s="76" t="n">
        <v>0.00018</v>
      </c>
      <c r="BH117" s="73"/>
      <c r="BI117" s="76" t="n">
        <v>0.0002</v>
      </c>
      <c r="BJ117" s="73"/>
      <c r="BK117" s="76" t="n">
        <v>0.00022</v>
      </c>
      <c r="BL117" s="73"/>
      <c r="BM117" s="76" t="n">
        <v>0.00024</v>
      </c>
      <c r="BN117" s="73"/>
      <c r="BO117" s="76" t="n">
        <v>0.00027</v>
      </c>
      <c r="BP117" s="73"/>
      <c r="BQ117" s="76" t="n">
        <v>0.0003</v>
      </c>
      <c r="BR117" s="73"/>
      <c r="BS117" s="76" t="n">
        <v>0.00033</v>
      </c>
      <c r="BT117" s="73"/>
      <c r="BU117" s="76" t="n">
        <v>0.00037</v>
      </c>
      <c r="BV117" s="73"/>
      <c r="BW117" s="76" t="n">
        <v>0.00042</v>
      </c>
      <c r="BX117" s="73"/>
      <c r="BY117" s="76" t="n">
        <v>0.00047</v>
      </c>
      <c r="BZ117" s="73"/>
      <c r="CA117" s="76" t="n">
        <v>0.00052</v>
      </c>
      <c r="CB117" s="73"/>
      <c r="CC117" s="76" t="n">
        <v>0.00057</v>
      </c>
      <c r="CD117" s="73"/>
      <c r="CE117" s="76" t="n">
        <v>0.00063</v>
      </c>
      <c r="CF117" s="73"/>
      <c r="CG117" s="76" t="n">
        <v>0.00069</v>
      </c>
      <c r="CH117" s="73"/>
      <c r="CI117" s="76" t="n">
        <v>0.00075</v>
      </c>
      <c r="CJ117" s="73"/>
      <c r="CK117" s="76" t="n">
        <v>0.00081</v>
      </c>
      <c r="CL117" s="73"/>
      <c r="CM117" s="76" t="n">
        <v>0.00088</v>
      </c>
      <c r="CN117" s="73"/>
      <c r="CO117" s="76" t="n">
        <v>0.00095</v>
      </c>
      <c r="CP117" s="73"/>
      <c r="CQ117" s="76" t="n">
        <v>0.00102</v>
      </c>
      <c r="CR117" s="73"/>
      <c r="CS117" s="76" t="n">
        <v>0.0011</v>
      </c>
      <c r="CT117" s="73"/>
      <c r="CU117" s="76" t="n">
        <v>0.00119</v>
      </c>
      <c r="CV117" s="73"/>
      <c r="CW117" s="76" t="n">
        <v>0.00128</v>
      </c>
      <c r="CX117" s="73"/>
      <c r="CY117" s="76" t="n">
        <v>0.00139</v>
      </c>
      <c r="CZ117" s="73"/>
      <c r="DA117" s="76" t="n">
        <v>0.0015</v>
      </c>
      <c r="DB117" s="73"/>
      <c r="DC117" s="76" t="n">
        <v>0.00161</v>
      </c>
      <c r="DD117" s="73"/>
      <c r="DE117" s="76" t="n">
        <v>0.00173</v>
      </c>
      <c r="DF117" s="73"/>
      <c r="DG117" s="76" t="n">
        <v>0.00185</v>
      </c>
      <c r="DH117" s="73"/>
      <c r="DI117" s="76" t="n">
        <v>0.00198</v>
      </c>
      <c r="DJ117" s="73"/>
      <c r="DK117" s="76" t="n">
        <v>0.00214</v>
      </c>
      <c r="DL117" s="73"/>
      <c r="DM117" s="76" t="n">
        <v>0.00231</v>
      </c>
      <c r="DN117" s="73"/>
      <c r="DO117" s="76" t="n">
        <v>0.00251</v>
      </c>
      <c r="DP117" s="73"/>
      <c r="DQ117" s="76" t="n">
        <v>0.00275</v>
      </c>
      <c r="DR117" s="73"/>
      <c r="DS117" s="76" t="n">
        <v>0.00301</v>
      </c>
      <c r="DT117" s="73"/>
      <c r="DU117" s="76" t="n">
        <v>0.00331</v>
      </c>
      <c r="DV117" s="73"/>
      <c r="DW117" s="76" t="n">
        <v>0.00364</v>
      </c>
      <c r="DX117" s="73"/>
      <c r="DY117" s="76" t="n">
        <v>0.00399</v>
      </c>
      <c r="DZ117" s="73"/>
      <c r="EA117" s="76" t="n">
        <v>0.00438</v>
      </c>
      <c r="EB117" s="73"/>
      <c r="EC117" s="76" t="n">
        <v>0.00482</v>
      </c>
      <c r="ED117" s="73"/>
      <c r="EE117" s="76" t="n">
        <v>0.0053</v>
      </c>
      <c r="EF117" s="73"/>
      <c r="EG117" s="76" t="n">
        <v>0.00586</v>
      </c>
      <c r="EH117" s="73"/>
      <c r="EI117" s="76" t="n">
        <v>0.00652</v>
      </c>
      <c r="EJ117" s="73"/>
      <c r="EK117" s="76" t="n">
        <v>0.00728</v>
      </c>
      <c r="EL117" s="73"/>
      <c r="EM117" s="76" t="n">
        <v>0.00819</v>
      </c>
      <c r="EN117" s="73"/>
      <c r="EO117" s="76" t="n">
        <v>0.00927</v>
      </c>
      <c r="EP117" s="73"/>
      <c r="EQ117" s="76" t="n">
        <v>0.01056</v>
      </c>
      <c r="ER117" s="73"/>
      <c r="ES117" s="76" t="n">
        <v>0.0121</v>
      </c>
      <c r="ET117" s="73"/>
      <c r="EU117" s="76" t="n">
        <v>0.01395</v>
      </c>
      <c r="EV117" s="73"/>
      <c r="EW117" s="76" t="n">
        <v>0.01621</v>
      </c>
      <c r="EX117" s="73"/>
      <c r="EY117" s="76" t="n">
        <v>0.01896</v>
      </c>
      <c r="EZ117" s="73"/>
      <c r="FA117" s="76" t="n">
        <v>0.02235</v>
      </c>
      <c r="FB117" s="73"/>
      <c r="FC117" s="76" t="n">
        <v>0.02649</v>
      </c>
      <c r="FD117" s="82"/>
    </row>
    <row r="118" customFormat="false" ht="12.8" hidden="false" customHeight="false" outlineLevel="0" collapsed="false">
      <c r="A118" s="71" t="s">
        <v>323</v>
      </c>
      <c r="B118" s="71" t="s">
        <v>448</v>
      </c>
      <c r="C118" s="74" t="n">
        <v>0.00067</v>
      </c>
      <c r="D118" s="74" t="n">
        <v>0.00012</v>
      </c>
      <c r="E118" s="74" t="n">
        <v>3E-005</v>
      </c>
      <c r="F118" s="74" t="n">
        <v>2E-005</v>
      </c>
      <c r="G118" s="74" t="n">
        <v>2E-005</v>
      </c>
      <c r="H118" s="74" t="n">
        <v>2E-005</v>
      </c>
      <c r="I118" s="74" t="n">
        <v>1E-005</v>
      </c>
      <c r="J118" s="74" t="n">
        <v>1E-005</v>
      </c>
      <c r="K118" s="74" t="n">
        <v>1E-005</v>
      </c>
      <c r="L118" s="74" t="n">
        <v>2E-005</v>
      </c>
      <c r="M118" s="81"/>
      <c r="N118" s="74" t="n">
        <v>2E-005</v>
      </c>
      <c r="O118" s="81"/>
      <c r="P118" s="74" t="n">
        <v>3E-005</v>
      </c>
      <c r="Q118" s="81"/>
      <c r="R118" s="74" t="n">
        <v>4E-005</v>
      </c>
      <c r="S118" s="81"/>
      <c r="T118" s="74" t="n">
        <v>5E-005</v>
      </c>
      <c r="U118" s="81"/>
      <c r="V118" s="74" t="n">
        <v>6E-005</v>
      </c>
      <c r="W118" s="81"/>
      <c r="X118" s="74" t="n">
        <v>8E-005</v>
      </c>
      <c r="Y118" s="81"/>
      <c r="Z118" s="74" t="n">
        <v>9E-005</v>
      </c>
      <c r="AA118" s="74" t="n">
        <v>0.00011</v>
      </c>
      <c r="AB118" s="81"/>
      <c r="AC118" s="74" t="n">
        <v>0.00012</v>
      </c>
      <c r="AD118" s="81"/>
      <c r="AE118" s="74" t="n">
        <v>0.00015</v>
      </c>
      <c r="AF118" s="81"/>
      <c r="AG118" s="74" t="n">
        <v>0.00018</v>
      </c>
      <c r="AH118" s="81"/>
      <c r="AI118" s="74" t="n">
        <v>0.00022</v>
      </c>
      <c r="AJ118" s="81"/>
      <c r="AK118" s="74" t="n">
        <v>0.00026</v>
      </c>
      <c r="AL118" s="81"/>
      <c r="AM118" s="74" t="n">
        <v>0.00029</v>
      </c>
      <c r="AN118" s="81"/>
      <c r="AO118" s="74" t="n">
        <v>0.00031</v>
      </c>
      <c r="AP118" s="81"/>
      <c r="AQ118" s="74" t="n">
        <v>0.00033</v>
      </c>
      <c r="AR118" s="81"/>
      <c r="AS118" s="74" t="n">
        <v>0.00034</v>
      </c>
      <c r="AT118" s="81"/>
      <c r="AU118" s="74" t="n">
        <v>0.00036</v>
      </c>
      <c r="AV118" s="81"/>
      <c r="AW118" s="74" t="n">
        <v>0.00038</v>
      </c>
      <c r="AX118" s="81"/>
      <c r="AY118" s="74" t="n">
        <v>0.0004</v>
      </c>
      <c r="AZ118" s="81"/>
      <c r="BA118" s="74" t="n">
        <v>0.00043</v>
      </c>
      <c r="BB118" s="81"/>
      <c r="BC118" s="74" t="n">
        <v>0.00046</v>
      </c>
      <c r="BD118" s="81"/>
      <c r="BE118" s="74" t="n">
        <v>0.00049</v>
      </c>
      <c r="BF118" s="81"/>
      <c r="BG118" s="74" t="n">
        <v>0.00053</v>
      </c>
      <c r="BH118" s="81"/>
      <c r="BI118" s="74" t="n">
        <v>0.00056</v>
      </c>
      <c r="BJ118" s="81"/>
      <c r="BK118" s="74" t="n">
        <v>0.0006</v>
      </c>
      <c r="BL118" s="81"/>
      <c r="BM118" s="74" t="n">
        <v>0.00063</v>
      </c>
      <c r="BN118" s="81"/>
      <c r="BO118" s="74" t="n">
        <v>0.00069</v>
      </c>
      <c r="BP118" s="81"/>
      <c r="BQ118" s="74" t="n">
        <v>0.00072</v>
      </c>
      <c r="BR118" s="81"/>
      <c r="BS118" s="74" t="n">
        <v>0.00076</v>
      </c>
      <c r="BT118" s="81"/>
      <c r="BU118" s="74" t="n">
        <v>0.00081</v>
      </c>
      <c r="BV118" s="81"/>
      <c r="BW118" s="74" t="n">
        <v>0.00087</v>
      </c>
      <c r="BX118" s="81"/>
      <c r="BY118" s="74" t="n">
        <v>0.00093</v>
      </c>
      <c r="BZ118" s="81"/>
      <c r="CA118" s="74" t="n">
        <v>0.00101</v>
      </c>
      <c r="CB118" s="81"/>
      <c r="CC118" s="74" t="n">
        <v>0.00109</v>
      </c>
      <c r="CD118" s="81"/>
      <c r="CE118" s="74" t="n">
        <v>0.00118</v>
      </c>
      <c r="CF118" s="81"/>
      <c r="CG118" s="74" t="n">
        <v>0.00128</v>
      </c>
      <c r="CH118" s="81"/>
      <c r="CI118" s="74" t="n">
        <v>0.00138</v>
      </c>
      <c r="CJ118" s="81"/>
      <c r="CK118" s="74" t="n">
        <v>0.00148</v>
      </c>
      <c r="CL118" s="81"/>
      <c r="CM118" s="74" t="n">
        <v>0.00158</v>
      </c>
      <c r="CN118" s="81"/>
      <c r="CO118" s="74" t="n">
        <v>0.00169</v>
      </c>
      <c r="CP118" s="81"/>
      <c r="CQ118" s="74" t="n">
        <v>0.0018</v>
      </c>
      <c r="CR118" s="81"/>
      <c r="CS118" s="74" t="n">
        <v>0.00192</v>
      </c>
      <c r="CT118" s="81"/>
      <c r="CU118" s="74" t="n">
        <v>0.00205</v>
      </c>
      <c r="CV118" s="81"/>
      <c r="CW118" s="74" t="n">
        <v>0.00221</v>
      </c>
      <c r="CX118" s="81"/>
      <c r="CY118" s="74" t="n">
        <v>0.00238</v>
      </c>
      <c r="CZ118" s="81"/>
      <c r="DA118" s="74" t="n">
        <v>0.00258</v>
      </c>
      <c r="DB118" s="81"/>
      <c r="DC118" s="74" t="n">
        <v>0.00281</v>
      </c>
      <c r="DD118" s="81"/>
      <c r="DE118" s="74" t="n">
        <v>0.00306</v>
      </c>
      <c r="DF118" s="81"/>
      <c r="DG118" s="74" t="n">
        <v>0.00335</v>
      </c>
      <c r="DH118" s="81"/>
      <c r="DI118" s="74" t="n">
        <v>0.00367</v>
      </c>
      <c r="DJ118" s="81"/>
      <c r="DK118" s="74" t="n">
        <v>0.00404</v>
      </c>
      <c r="DL118" s="81"/>
      <c r="DM118" s="74" t="n">
        <v>0.00446</v>
      </c>
      <c r="DN118" s="81"/>
      <c r="DO118" s="74" t="n">
        <v>0.00493</v>
      </c>
      <c r="DP118" s="81"/>
      <c r="DQ118" s="74" t="n">
        <v>0.00546</v>
      </c>
      <c r="DR118" s="81"/>
      <c r="DS118" s="74" t="n">
        <v>0.00604</v>
      </c>
      <c r="DT118" s="81"/>
      <c r="DU118" s="74" t="n">
        <v>0.00668</v>
      </c>
      <c r="DV118" s="81"/>
      <c r="DW118" s="74" t="n">
        <v>0.00737</v>
      </c>
      <c r="DX118" s="81"/>
      <c r="DY118" s="74" t="n">
        <v>0.00812</v>
      </c>
      <c r="DZ118" s="81"/>
      <c r="EA118" s="74" t="n">
        <v>0.00892</v>
      </c>
      <c r="EB118" s="81"/>
      <c r="EC118" s="74" t="n">
        <v>0.00979</v>
      </c>
      <c r="ED118" s="81"/>
      <c r="EE118" s="74" t="n">
        <v>0.01074</v>
      </c>
      <c r="EF118" s="81"/>
      <c r="EG118" s="74" t="n">
        <v>0.01179</v>
      </c>
      <c r="EH118" s="81"/>
      <c r="EI118" s="74" t="n">
        <v>0.01297</v>
      </c>
      <c r="EJ118" s="81"/>
      <c r="EK118" s="74" t="n">
        <v>0.01433</v>
      </c>
      <c r="EL118" s="81"/>
      <c r="EM118" s="74" t="n">
        <v>0.0159</v>
      </c>
      <c r="EN118" s="81"/>
      <c r="EO118" s="74" t="n">
        <v>0.0177</v>
      </c>
      <c r="EP118" s="81"/>
      <c r="EQ118" s="74" t="n">
        <v>0.01979</v>
      </c>
      <c r="ER118" s="81"/>
      <c r="ES118" s="74" t="n">
        <v>0.02223</v>
      </c>
      <c r="ET118" s="81"/>
      <c r="EU118" s="74" t="n">
        <v>0.02511</v>
      </c>
      <c r="EV118" s="81"/>
      <c r="EW118" s="74" t="n">
        <v>0.02854</v>
      </c>
      <c r="EX118" s="81"/>
      <c r="EY118" s="74" t="n">
        <v>0.03263</v>
      </c>
      <c r="EZ118" s="81"/>
      <c r="FA118" s="74" t="n">
        <v>0.03751</v>
      </c>
      <c r="FB118" s="81"/>
      <c r="FC118" s="74" t="n">
        <v>0.04337</v>
      </c>
      <c r="FD118" s="82" t="n">
        <f aca="false">AVERAGE(C118:FC119)</f>
        <v>0.00372577380952381</v>
      </c>
    </row>
    <row r="119" customFormat="false" ht="12.8" hidden="false" customHeight="false" outlineLevel="0" collapsed="false">
      <c r="A119" s="71" t="s">
        <v>323</v>
      </c>
      <c r="B119" s="71" t="s">
        <v>449</v>
      </c>
      <c r="C119" s="76" t="n">
        <v>0.00062</v>
      </c>
      <c r="D119" s="76" t="n">
        <v>9E-005</v>
      </c>
      <c r="E119" s="76" t="n">
        <v>3E-005</v>
      </c>
      <c r="F119" s="76" t="n">
        <v>2E-005</v>
      </c>
      <c r="G119" s="76" t="n">
        <v>2E-005</v>
      </c>
      <c r="H119" s="76" t="n">
        <v>1E-005</v>
      </c>
      <c r="I119" s="76" t="n">
        <v>1E-005</v>
      </c>
      <c r="J119" s="76" t="n">
        <v>1E-005</v>
      </c>
      <c r="K119" s="76" t="n">
        <v>1E-005</v>
      </c>
      <c r="L119" s="76" t="n">
        <v>2E-005</v>
      </c>
      <c r="M119" s="73"/>
      <c r="N119" s="76" t="n">
        <v>2E-005</v>
      </c>
      <c r="O119" s="73"/>
      <c r="P119" s="76" t="n">
        <v>2E-005</v>
      </c>
      <c r="Q119" s="73"/>
      <c r="R119" s="76" t="n">
        <v>3E-005</v>
      </c>
      <c r="S119" s="73"/>
      <c r="T119" s="76" t="n">
        <v>4E-005</v>
      </c>
      <c r="U119" s="73"/>
      <c r="V119" s="76" t="n">
        <v>4E-005</v>
      </c>
      <c r="W119" s="73"/>
      <c r="X119" s="76" t="n">
        <v>5E-005</v>
      </c>
      <c r="Y119" s="73"/>
      <c r="Z119" s="76" t="n">
        <v>5E-005</v>
      </c>
      <c r="AA119" s="76" t="n">
        <v>6E-005</v>
      </c>
      <c r="AB119" s="73"/>
      <c r="AC119" s="76" t="n">
        <v>6E-005</v>
      </c>
      <c r="AD119" s="73"/>
      <c r="AE119" s="76" t="n">
        <v>7E-005</v>
      </c>
      <c r="AF119" s="73"/>
      <c r="AG119" s="76" t="n">
        <v>8E-005</v>
      </c>
      <c r="AH119" s="73"/>
      <c r="AI119" s="76" t="n">
        <v>8E-005</v>
      </c>
      <c r="AJ119" s="73"/>
      <c r="AK119" s="76" t="n">
        <v>9E-005</v>
      </c>
      <c r="AL119" s="73"/>
      <c r="AM119" s="76" t="n">
        <v>9E-005</v>
      </c>
      <c r="AN119" s="73"/>
      <c r="AO119" s="76" t="n">
        <v>0.0001</v>
      </c>
      <c r="AP119" s="73"/>
      <c r="AQ119" s="76" t="n">
        <v>0.00011</v>
      </c>
      <c r="AR119" s="73"/>
      <c r="AS119" s="76" t="n">
        <v>0.00011</v>
      </c>
      <c r="AT119" s="73"/>
      <c r="AU119" s="76" t="n">
        <v>0.00012</v>
      </c>
      <c r="AV119" s="73"/>
      <c r="AW119" s="76" t="n">
        <v>0.00012</v>
      </c>
      <c r="AX119" s="73"/>
      <c r="AY119" s="76" t="n">
        <v>0.00013</v>
      </c>
      <c r="AZ119" s="73"/>
      <c r="BA119" s="76" t="n">
        <v>0.00014</v>
      </c>
      <c r="BB119" s="73"/>
      <c r="BC119" s="76" t="n">
        <v>0.00015</v>
      </c>
      <c r="BD119" s="73"/>
      <c r="BE119" s="76" t="n">
        <v>0.00016</v>
      </c>
      <c r="BF119" s="73"/>
      <c r="BG119" s="76" t="n">
        <v>0.00018</v>
      </c>
      <c r="BH119" s="73"/>
      <c r="BI119" s="76" t="n">
        <v>0.00019</v>
      </c>
      <c r="BJ119" s="73"/>
      <c r="BK119" s="76" t="n">
        <v>0.00021</v>
      </c>
      <c r="BL119" s="73"/>
      <c r="BM119" s="76" t="n">
        <v>0.00024</v>
      </c>
      <c r="BN119" s="73"/>
      <c r="BO119" s="76" t="n">
        <v>0.00026</v>
      </c>
      <c r="BP119" s="73"/>
      <c r="BQ119" s="76" t="n">
        <v>0.00029</v>
      </c>
      <c r="BR119" s="73"/>
      <c r="BS119" s="76" t="n">
        <v>0.00033</v>
      </c>
      <c r="BT119" s="73"/>
      <c r="BU119" s="76" t="n">
        <v>0.00037</v>
      </c>
      <c r="BV119" s="73"/>
      <c r="BW119" s="76" t="n">
        <v>0.00041</v>
      </c>
      <c r="BX119" s="73"/>
      <c r="BY119" s="76" t="n">
        <v>0.00046</v>
      </c>
      <c r="BZ119" s="73"/>
      <c r="CA119" s="76" t="n">
        <v>0.00051</v>
      </c>
      <c r="CB119" s="73"/>
      <c r="CC119" s="76" t="n">
        <v>0.00056</v>
      </c>
      <c r="CD119" s="73"/>
      <c r="CE119" s="76" t="n">
        <v>0.00062</v>
      </c>
      <c r="CF119" s="73"/>
      <c r="CG119" s="76" t="n">
        <v>0.00068</v>
      </c>
      <c r="CH119" s="73"/>
      <c r="CI119" s="76" t="n">
        <v>0.00074</v>
      </c>
      <c r="CJ119" s="73"/>
      <c r="CK119" s="76" t="n">
        <v>0.0008</v>
      </c>
      <c r="CL119" s="73"/>
      <c r="CM119" s="76" t="n">
        <v>0.00087</v>
      </c>
      <c r="CN119" s="73"/>
      <c r="CO119" s="76" t="n">
        <v>0.00093</v>
      </c>
      <c r="CP119" s="73"/>
      <c r="CQ119" s="76" t="n">
        <v>0.00101</v>
      </c>
      <c r="CR119" s="73"/>
      <c r="CS119" s="76" t="n">
        <v>0.00108</v>
      </c>
      <c r="CT119" s="73"/>
      <c r="CU119" s="76" t="n">
        <v>0.00117</v>
      </c>
      <c r="CV119" s="73"/>
      <c r="CW119" s="76" t="n">
        <v>0.00126</v>
      </c>
      <c r="CX119" s="73"/>
      <c r="CY119" s="76" t="n">
        <v>0.00137</v>
      </c>
      <c r="CZ119" s="73"/>
      <c r="DA119" s="76" t="n">
        <v>0.00147</v>
      </c>
      <c r="DB119" s="73"/>
      <c r="DC119" s="76" t="n">
        <v>0.00158</v>
      </c>
      <c r="DD119" s="73"/>
      <c r="DE119" s="76" t="n">
        <v>0.0017</v>
      </c>
      <c r="DF119" s="73"/>
      <c r="DG119" s="76" t="n">
        <v>0.00182</v>
      </c>
      <c r="DH119" s="73"/>
      <c r="DI119" s="76" t="n">
        <v>0.00195</v>
      </c>
      <c r="DJ119" s="73"/>
      <c r="DK119" s="76" t="n">
        <v>0.00209</v>
      </c>
      <c r="DL119" s="73"/>
      <c r="DM119" s="76" t="n">
        <v>0.00226</v>
      </c>
      <c r="DN119" s="73"/>
      <c r="DO119" s="76" t="n">
        <v>0.00246</v>
      </c>
      <c r="DP119" s="73"/>
      <c r="DQ119" s="76" t="n">
        <v>0.00269</v>
      </c>
      <c r="DR119" s="73"/>
      <c r="DS119" s="76" t="n">
        <v>0.00295</v>
      </c>
      <c r="DT119" s="73"/>
      <c r="DU119" s="76" t="n">
        <v>0.00324</v>
      </c>
      <c r="DV119" s="73"/>
      <c r="DW119" s="76" t="n">
        <v>0.00356</v>
      </c>
      <c r="DX119" s="73"/>
      <c r="DY119" s="76" t="n">
        <v>0.00391</v>
      </c>
      <c r="DZ119" s="73"/>
      <c r="EA119" s="76" t="n">
        <v>0.00429</v>
      </c>
      <c r="EB119" s="73"/>
      <c r="EC119" s="76" t="n">
        <v>0.00472</v>
      </c>
      <c r="ED119" s="73"/>
      <c r="EE119" s="76" t="n">
        <v>0.00519</v>
      </c>
      <c r="EF119" s="73"/>
      <c r="EG119" s="76" t="n">
        <v>0.00574</v>
      </c>
      <c r="EH119" s="73"/>
      <c r="EI119" s="76" t="n">
        <v>0.00638</v>
      </c>
      <c r="EJ119" s="73"/>
      <c r="EK119" s="76" t="n">
        <v>0.00713</v>
      </c>
      <c r="EL119" s="73"/>
      <c r="EM119" s="76" t="n">
        <v>0.00802</v>
      </c>
      <c r="EN119" s="73"/>
      <c r="EO119" s="76" t="n">
        <v>0.00908</v>
      </c>
      <c r="EP119" s="73"/>
      <c r="EQ119" s="76" t="n">
        <v>0.01034</v>
      </c>
      <c r="ER119" s="73"/>
      <c r="ES119" s="76" t="n">
        <v>0.01184</v>
      </c>
      <c r="ET119" s="73"/>
      <c r="EU119" s="76" t="n">
        <v>0.01366</v>
      </c>
      <c r="EV119" s="73"/>
      <c r="EW119" s="76" t="n">
        <v>0.01588</v>
      </c>
      <c r="EX119" s="73"/>
      <c r="EY119" s="76" t="n">
        <v>0.01859</v>
      </c>
      <c r="EZ119" s="73"/>
      <c r="FA119" s="76" t="n">
        <v>0.02192</v>
      </c>
      <c r="FB119" s="73"/>
      <c r="FC119" s="76" t="n">
        <v>0.026</v>
      </c>
      <c r="FD119" s="82"/>
    </row>
    <row r="120" customFormat="false" ht="12.8" hidden="false" customHeight="false" outlineLevel="0" collapsed="false">
      <c r="A120" s="71" t="s">
        <v>324</v>
      </c>
      <c r="B120" s="71" t="s">
        <v>448</v>
      </c>
      <c r="C120" s="74" t="n">
        <v>0.00065</v>
      </c>
      <c r="D120" s="74" t="n">
        <v>0.00012</v>
      </c>
      <c r="E120" s="74" t="n">
        <v>3E-005</v>
      </c>
      <c r="F120" s="74" t="n">
        <v>2E-005</v>
      </c>
      <c r="G120" s="74" t="n">
        <v>2E-005</v>
      </c>
      <c r="H120" s="74" t="n">
        <v>1E-005</v>
      </c>
      <c r="I120" s="74" t="n">
        <v>1E-005</v>
      </c>
      <c r="J120" s="74" t="n">
        <v>1E-005</v>
      </c>
      <c r="K120" s="74" t="n">
        <v>1E-005</v>
      </c>
      <c r="L120" s="74" t="n">
        <v>2E-005</v>
      </c>
      <c r="M120" s="81"/>
      <c r="N120" s="74" t="n">
        <v>2E-005</v>
      </c>
      <c r="O120" s="81"/>
      <c r="P120" s="74" t="n">
        <v>3E-005</v>
      </c>
      <c r="Q120" s="81"/>
      <c r="R120" s="74" t="n">
        <v>4E-005</v>
      </c>
      <c r="S120" s="81"/>
      <c r="T120" s="74" t="n">
        <v>5E-005</v>
      </c>
      <c r="U120" s="81"/>
      <c r="V120" s="74" t="n">
        <v>6E-005</v>
      </c>
      <c r="W120" s="81"/>
      <c r="X120" s="74" t="n">
        <v>8E-005</v>
      </c>
      <c r="Y120" s="81"/>
      <c r="Z120" s="74" t="n">
        <v>9E-005</v>
      </c>
      <c r="AA120" s="74" t="n">
        <v>0.0001</v>
      </c>
      <c r="AB120" s="81"/>
      <c r="AC120" s="74" t="n">
        <v>0.00012</v>
      </c>
      <c r="AD120" s="81"/>
      <c r="AE120" s="74" t="n">
        <v>0.00015</v>
      </c>
      <c r="AF120" s="81"/>
      <c r="AG120" s="74" t="n">
        <v>0.00018</v>
      </c>
      <c r="AH120" s="81"/>
      <c r="AI120" s="74" t="n">
        <v>0.00022</v>
      </c>
      <c r="AJ120" s="81"/>
      <c r="AK120" s="74" t="n">
        <v>0.00025</v>
      </c>
      <c r="AL120" s="81"/>
      <c r="AM120" s="74" t="n">
        <v>0.00028</v>
      </c>
      <c r="AN120" s="81"/>
      <c r="AO120" s="74" t="n">
        <v>0.00031</v>
      </c>
      <c r="AP120" s="81"/>
      <c r="AQ120" s="74" t="n">
        <v>0.00032</v>
      </c>
      <c r="AR120" s="81"/>
      <c r="AS120" s="74" t="n">
        <v>0.00034</v>
      </c>
      <c r="AT120" s="81"/>
      <c r="AU120" s="74" t="n">
        <v>0.00035</v>
      </c>
      <c r="AV120" s="81"/>
      <c r="AW120" s="74" t="n">
        <v>0.00037</v>
      </c>
      <c r="AX120" s="81"/>
      <c r="AY120" s="74" t="n">
        <v>0.0004</v>
      </c>
      <c r="AZ120" s="81"/>
      <c r="BA120" s="74" t="n">
        <v>0.00042</v>
      </c>
      <c r="BB120" s="81"/>
      <c r="BC120" s="74" t="n">
        <v>0.00045</v>
      </c>
      <c r="BD120" s="81"/>
      <c r="BE120" s="74" t="n">
        <v>0.00048</v>
      </c>
      <c r="BF120" s="81"/>
      <c r="BG120" s="74" t="n">
        <v>0.00052</v>
      </c>
      <c r="BH120" s="81"/>
      <c r="BI120" s="74" t="n">
        <v>0.00056</v>
      </c>
      <c r="BJ120" s="81"/>
      <c r="BK120" s="74" t="n">
        <v>0.0006</v>
      </c>
      <c r="BL120" s="81"/>
      <c r="BM120" s="74" t="n">
        <v>0.00063</v>
      </c>
      <c r="BN120" s="81"/>
      <c r="BO120" s="74" t="n">
        <v>0.00068</v>
      </c>
      <c r="BP120" s="81"/>
      <c r="BQ120" s="74" t="n">
        <v>0.00071</v>
      </c>
      <c r="BR120" s="81"/>
      <c r="BS120" s="74" t="n">
        <v>0.00076</v>
      </c>
      <c r="BT120" s="81"/>
      <c r="BU120" s="74" t="n">
        <v>0.0008</v>
      </c>
      <c r="BV120" s="81"/>
      <c r="BW120" s="74" t="n">
        <v>0.00086</v>
      </c>
      <c r="BX120" s="81"/>
      <c r="BY120" s="74" t="n">
        <v>0.00092</v>
      </c>
      <c r="BZ120" s="81"/>
      <c r="CA120" s="74" t="n">
        <v>0.00099</v>
      </c>
      <c r="CB120" s="81"/>
      <c r="CC120" s="74" t="n">
        <v>0.00107</v>
      </c>
      <c r="CD120" s="81"/>
      <c r="CE120" s="74" t="n">
        <v>0.00116</v>
      </c>
      <c r="CF120" s="81"/>
      <c r="CG120" s="74" t="n">
        <v>0.00126</v>
      </c>
      <c r="CH120" s="81"/>
      <c r="CI120" s="74" t="n">
        <v>0.00136</v>
      </c>
      <c r="CJ120" s="81"/>
      <c r="CK120" s="74" t="n">
        <v>0.00146</v>
      </c>
      <c r="CL120" s="81"/>
      <c r="CM120" s="74" t="n">
        <v>0.00156</v>
      </c>
      <c r="CN120" s="81"/>
      <c r="CO120" s="74" t="n">
        <v>0.00166</v>
      </c>
      <c r="CP120" s="81"/>
      <c r="CQ120" s="74" t="n">
        <v>0.00176</v>
      </c>
      <c r="CR120" s="81"/>
      <c r="CS120" s="74" t="n">
        <v>0.00188</v>
      </c>
      <c r="CT120" s="81"/>
      <c r="CU120" s="74" t="n">
        <v>0.00201</v>
      </c>
      <c r="CV120" s="81"/>
      <c r="CW120" s="74" t="n">
        <v>0.00216</v>
      </c>
      <c r="CX120" s="81"/>
      <c r="CY120" s="74" t="n">
        <v>0.00233</v>
      </c>
      <c r="CZ120" s="81"/>
      <c r="DA120" s="74" t="n">
        <v>0.00253</v>
      </c>
      <c r="DB120" s="81"/>
      <c r="DC120" s="74" t="n">
        <v>0.00275</v>
      </c>
      <c r="DD120" s="81"/>
      <c r="DE120" s="74" t="n">
        <v>0.003</v>
      </c>
      <c r="DF120" s="81"/>
      <c r="DG120" s="74" t="n">
        <v>0.00328</v>
      </c>
      <c r="DH120" s="81"/>
      <c r="DI120" s="74" t="n">
        <v>0.00359</v>
      </c>
      <c r="DJ120" s="81"/>
      <c r="DK120" s="74" t="n">
        <v>0.00395</v>
      </c>
      <c r="DL120" s="81"/>
      <c r="DM120" s="74" t="n">
        <v>0.00436</v>
      </c>
      <c r="DN120" s="81"/>
      <c r="DO120" s="74" t="n">
        <v>0.00482</v>
      </c>
      <c r="DP120" s="81"/>
      <c r="DQ120" s="74" t="n">
        <v>0.00534</v>
      </c>
      <c r="DR120" s="81"/>
      <c r="DS120" s="74" t="n">
        <v>0.00591</v>
      </c>
      <c r="DT120" s="81"/>
      <c r="DU120" s="74" t="n">
        <v>0.00653</v>
      </c>
      <c r="DV120" s="81"/>
      <c r="DW120" s="74" t="n">
        <v>0.00721</v>
      </c>
      <c r="DX120" s="81"/>
      <c r="DY120" s="74" t="n">
        <v>0.00795</v>
      </c>
      <c r="DZ120" s="81"/>
      <c r="EA120" s="74" t="n">
        <v>0.00874</v>
      </c>
      <c r="EB120" s="81"/>
      <c r="EC120" s="74" t="n">
        <v>0.00959</v>
      </c>
      <c r="ED120" s="81"/>
      <c r="EE120" s="74" t="n">
        <v>0.01051</v>
      </c>
      <c r="EF120" s="81"/>
      <c r="EG120" s="74" t="n">
        <v>0.01155</v>
      </c>
      <c r="EH120" s="81"/>
      <c r="EI120" s="74" t="n">
        <v>0.01271</v>
      </c>
      <c r="EJ120" s="81"/>
      <c r="EK120" s="74" t="n">
        <v>0.01405</v>
      </c>
      <c r="EL120" s="81"/>
      <c r="EM120" s="74" t="n">
        <v>0.01558</v>
      </c>
      <c r="EN120" s="81"/>
      <c r="EO120" s="74" t="n">
        <v>0.01736</v>
      </c>
      <c r="EP120" s="81"/>
      <c r="EQ120" s="74" t="n">
        <v>0.01941</v>
      </c>
      <c r="ER120" s="81"/>
      <c r="ES120" s="74" t="n">
        <v>0.02182</v>
      </c>
      <c r="ET120" s="81"/>
      <c r="EU120" s="74" t="n">
        <v>0.02466</v>
      </c>
      <c r="EV120" s="81"/>
      <c r="EW120" s="74" t="n">
        <v>0.02804</v>
      </c>
      <c r="EX120" s="81"/>
      <c r="EY120" s="74" t="n">
        <v>0.03207</v>
      </c>
      <c r="EZ120" s="81"/>
      <c r="FA120" s="74" t="n">
        <v>0.0369</v>
      </c>
      <c r="FB120" s="81"/>
      <c r="FC120" s="74" t="n">
        <v>0.04269</v>
      </c>
      <c r="FD120" s="82" t="n">
        <f aca="false">AVERAGE(C120:FC121)</f>
        <v>0.00365559523809524</v>
      </c>
    </row>
    <row r="121" customFormat="false" ht="12.8" hidden="false" customHeight="false" outlineLevel="0" collapsed="false">
      <c r="A121" s="71" t="s">
        <v>324</v>
      </c>
      <c r="B121" s="71" t="s">
        <v>449</v>
      </c>
      <c r="C121" s="76" t="n">
        <v>0.00059</v>
      </c>
      <c r="D121" s="76" t="n">
        <v>9E-005</v>
      </c>
      <c r="E121" s="76" t="n">
        <v>3E-005</v>
      </c>
      <c r="F121" s="76" t="n">
        <v>2E-005</v>
      </c>
      <c r="G121" s="76" t="n">
        <v>2E-005</v>
      </c>
      <c r="H121" s="76" t="n">
        <v>1E-005</v>
      </c>
      <c r="I121" s="76" t="n">
        <v>1E-005</v>
      </c>
      <c r="J121" s="76" t="n">
        <v>1E-005</v>
      </c>
      <c r="K121" s="76" t="n">
        <v>1E-005</v>
      </c>
      <c r="L121" s="76" t="n">
        <v>2E-005</v>
      </c>
      <c r="M121" s="73"/>
      <c r="N121" s="76" t="n">
        <v>2E-005</v>
      </c>
      <c r="O121" s="73"/>
      <c r="P121" s="76" t="n">
        <v>2E-005</v>
      </c>
      <c r="Q121" s="73"/>
      <c r="R121" s="76" t="n">
        <v>3E-005</v>
      </c>
      <c r="S121" s="73"/>
      <c r="T121" s="76" t="n">
        <v>4E-005</v>
      </c>
      <c r="U121" s="73"/>
      <c r="V121" s="76" t="n">
        <v>4E-005</v>
      </c>
      <c r="W121" s="73"/>
      <c r="X121" s="76" t="n">
        <v>5E-005</v>
      </c>
      <c r="Y121" s="73"/>
      <c r="Z121" s="76" t="n">
        <v>5E-005</v>
      </c>
      <c r="AA121" s="76" t="n">
        <v>6E-005</v>
      </c>
      <c r="AB121" s="73"/>
      <c r="AC121" s="76" t="n">
        <v>6E-005</v>
      </c>
      <c r="AD121" s="73"/>
      <c r="AE121" s="76" t="n">
        <v>7E-005</v>
      </c>
      <c r="AF121" s="73"/>
      <c r="AG121" s="76" t="n">
        <v>7E-005</v>
      </c>
      <c r="AH121" s="73"/>
      <c r="AI121" s="76" t="n">
        <v>8E-005</v>
      </c>
      <c r="AJ121" s="73"/>
      <c r="AK121" s="76" t="n">
        <v>8E-005</v>
      </c>
      <c r="AL121" s="73"/>
      <c r="AM121" s="76" t="n">
        <v>9E-005</v>
      </c>
      <c r="AN121" s="73"/>
      <c r="AO121" s="76" t="n">
        <v>0.0001</v>
      </c>
      <c r="AP121" s="73"/>
      <c r="AQ121" s="76" t="n">
        <v>0.0001</v>
      </c>
      <c r="AR121" s="73"/>
      <c r="AS121" s="76" t="n">
        <v>0.00011</v>
      </c>
      <c r="AT121" s="73"/>
      <c r="AU121" s="76" t="n">
        <v>0.00011</v>
      </c>
      <c r="AV121" s="73"/>
      <c r="AW121" s="76" t="n">
        <v>0.00012</v>
      </c>
      <c r="AX121" s="73"/>
      <c r="AY121" s="76" t="n">
        <v>0.00013</v>
      </c>
      <c r="AZ121" s="73"/>
      <c r="BA121" s="76" t="n">
        <v>0.00014</v>
      </c>
      <c r="BB121" s="73"/>
      <c r="BC121" s="76" t="n">
        <v>0.00015</v>
      </c>
      <c r="BD121" s="73"/>
      <c r="BE121" s="76" t="n">
        <v>0.00016</v>
      </c>
      <c r="BF121" s="73"/>
      <c r="BG121" s="76" t="n">
        <v>0.00017</v>
      </c>
      <c r="BH121" s="73"/>
      <c r="BI121" s="76" t="n">
        <v>0.00019</v>
      </c>
      <c r="BJ121" s="73"/>
      <c r="BK121" s="76" t="n">
        <v>0.00021</v>
      </c>
      <c r="BL121" s="73"/>
      <c r="BM121" s="76" t="n">
        <v>0.00023</v>
      </c>
      <c r="BN121" s="73"/>
      <c r="BO121" s="76" t="n">
        <v>0.00026</v>
      </c>
      <c r="BP121" s="73"/>
      <c r="BQ121" s="76" t="n">
        <v>0.00029</v>
      </c>
      <c r="BR121" s="73"/>
      <c r="BS121" s="76" t="n">
        <v>0.00033</v>
      </c>
      <c r="BT121" s="73"/>
      <c r="BU121" s="76" t="n">
        <v>0.00037</v>
      </c>
      <c r="BV121" s="73"/>
      <c r="BW121" s="76" t="n">
        <v>0.00041</v>
      </c>
      <c r="BX121" s="73"/>
      <c r="BY121" s="76" t="n">
        <v>0.00045</v>
      </c>
      <c r="BZ121" s="73"/>
      <c r="CA121" s="76" t="n">
        <v>0.0005</v>
      </c>
      <c r="CB121" s="73"/>
      <c r="CC121" s="76" t="n">
        <v>0.00056</v>
      </c>
      <c r="CD121" s="73"/>
      <c r="CE121" s="76" t="n">
        <v>0.00061</v>
      </c>
      <c r="CF121" s="73"/>
      <c r="CG121" s="76" t="n">
        <v>0.00067</v>
      </c>
      <c r="CH121" s="73"/>
      <c r="CI121" s="76" t="n">
        <v>0.00073</v>
      </c>
      <c r="CJ121" s="73"/>
      <c r="CK121" s="76" t="n">
        <v>0.0008</v>
      </c>
      <c r="CL121" s="73"/>
      <c r="CM121" s="76" t="n">
        <v>0.00086</v>
      </c>
      <c r="CN121" s="73"/>
      <c r="CO121" s="76" t="n">
        <v>0.00092</v>
      </c>
      <c r="CP121" s="73"/>
      <c r="CQ121" s="76" t="n">
        <v>0.00099</v>
      </c>
      <c r="CR121" s="73"/>
      <c r="CS121" s="76" t="n">
        <v>0.00107</v>
      </c>
      <c r="CT121" s="73"/>
      <c r="CU121" s="76" t="n">
        <v>0.00115</v>
      </c>
      <c r="CV121" s="73"/>
      <c r="CW121" s="76" t="n">
        <v>0.00125</v>
      </c>
      <c r="CX121" s="73"/>
      <c r="CY121" s="76" t="n">
        <v>0.00134</v>
      </c>
      <c r="CZ121" s="73"/>
      <c r="DA121" s="76" t="n">
        <v>0.00145</v>
      </c>
      <c r="DB121" s="73"/>
      <c r="DC121" s="76" t="n">
        <v>0.00156</v>
      </c>
      <c r="DD121" s="73"/>
      <c r="DE121" s="76" t="n">
        <v>0.00167</v>
      </c>
      <c r="DF121" s="73"/>
      <c r="DG121" s="76" t="n">
        <v>0.00178</v>
      </c>
      <c r="DH121" s="73"/>
      <c r="DI121" s="76" t="n">
        <v>0.00191</v>
      </c>
      <c r="DJ121" s="73"/>
      <c r="DK121" s="76" t="n">
        <v>0.00205</v>
      </c>
      <c r="DL121" s="73"/>
      <c r="DM121" s="76" t="n">
        <v>0.00222</v>
      </c>
      <c r="DN121" s="73"/>
      <c r="DO121" s="76" t="n">
        <v>0.00241</v>
      </c>
      <c r="DP121" s="73"/>
      <c r="DQ121" s="76" t="n">
        <v>0.00264</v>
      </c>
      <c r="DR121" s="73"/>
      <c r="DS121" s="76" t="n">
        <v>0.00289</v>
      </c>
      <c r="DT121" s="73"/>
      <c r="DU121" s="76" t="n">
        <v>0.00318</v>
      </c>
      <c r="DV121" s="73"/>
      <c r="DW121" s="76" t="n">
        <v>0.00349</v>
      </c>
      <c r="DX121" s="73"/>
      <c r="DY121" s="76" t="n">
        <v>0.00383</v>
      </c>
      <c r="DZ121" s="73"/>
      <c r="EA121" s="76" t="n">
        <v>0.00421</v>
      </c>
      <c r="EB121" s="73"/>
      <c r="EC121" s="76" t="n">
        <v>0.00462</v>
      </c>
      <c r="ED121" s="73"/>
      <c r="EE121" s="76" t="n">
        <v>0.00508</v>
      </c>
      <c r="EF121" s="73"/>
      <c r="EG121" s="76" t="n">
        <v>0.00562</v>
      </c>
      <c r="EH121" s="73"/>
      <c r="EI121" s="76" t="n">
        <v>0.00624</v>
      </c>
      <c r="EJ121" s="73"/>
      <c r="EK121" s="76" t="n">
        <v>0.00698</v>
      </c>
      <c r="EL121" s="73"/>
      <c r="EM121" s="76" t="n">
        <v>0.00785</v>
      </c>
      <c r="EN121" s="73"/>
      <c r="EO121" s="76" t="n">
        <v>0.00888</v>
      </c>
      <c r="EP121" s="73"/>
      <c r="EQ121" s="76" t="n">
        <v>0.01012</v>
      </c>
      <c r="ER121" s="73"/>
      <c r="ES121" s="76" t="n">
        <v>0.0116</v>
      </c>
      <c r="ET121" s="73"/>
      <c r="EU121" s="76" t="n">
        <v>0.01339</v>
      </c>
      <c r="EV121" s="73"/>
      <c r="EW121" s="76" t="n">
        <v>0.01556</v>
      </c>
      <c r="EX121" s="73"/>
      <c r="EY121" s="76" t="n">
        <v>0.01823</v>
      </c>
      <c r="EZ121" s="73"/>
      <c r="FA121" s="76" t="n">
        <v>0.0215</v>
      </c>
      <c r="FB121" s="73"/>
      <c r="FC121" s="76" t="n">
        <v>0.02552</v>
      </c>
      <c r="FD121" s="82"/>
    </row>
    <row r="122" customFormat="false" ht="12.8" hidden="false" customHeight="false" outlineLevel="0" collapsed="false">
      <c r="A122" s="71" t="s">
        <v>325</v>
      </c>
      <c r="B122" s="71" t="s">
        <v>448</v>
      </c>
      <c r="C122" s="74" t="n">
        <v>0.00062</v>
      </c>
      <c r="D122" s="74" t="n">
        <v>0.00011</v>
      </c>
      <c r="E122" s="74" t="n">
        <v>3E-005</v>
      </c>
      <c r="F122" s="74" t="n">
        <v>2E-005</v>
      </c>
      <c r="G122" s="74" t="n">
        <v>2E-005</v>
      </c>
      <c r="H122" s="74" t="n">
        <v>1E-005</v>
      </c>
      <c r="I122" s="74" t="n">
        <v>1E-005</v>
      </c>
      <c r="J122" s="74" t="n">
        <v>1E-005</v>
      </c>
      <c r="K122" s="74" t="n">
        <v>1E-005</v>
      </c>
      <c r="L122" s="74" t="n">
        <v>2E-005</v>
      </c>
      <c r="M122" s="81"/>
      <c r="N122" s="74" t="n">
        <v>2E-005</v>
      </c>
      <c r="O122" s="81"/>
      <c r="P122" s="74" t="n">
        <v>3E-005</v>
      </c>
      <c r="Q122" s="81"/>
      <c r="R122" s="74" t="n">
        <v>4E-005</v>
      </c>
      <c r="S122" s="81"/>
      <c r="T122" s="74" t="n">
        <v>5E-005</v>
      </c>
      <c r="U122" s="81"/>
      <c r="V122" s="74" t="n">
        <v>6E-005</v>
      </c>
      <c r="W122" s="81"/>
      <c r="X122" s="74" t="n">
        <v>8E-005</v>
      </c>
      <c r="Y122" s="81"/>
      <c r="Z122" s="74" t="n">
        <v>9E-005</v>
      </c>
      <c r="AA122" s="74" t="n">
        <v>0.0001</v>
      </c>
      <c r="AB122" s="81"/>
      <c r="AC122" s="74" t="n">
        <v>0.00012</v>
      </c>
      <c r="AD122" s="81"/>
      <c r="AE122" s="74" t="n">
        <v>0.00014</v>
      </c>
      <c r="AF122" s="81"/>
      <c r="AG122" s="74" t="n">
        <v>0.00018</v>
      </c>
      <c r="AH122" s="81"/>
      <c r="AI122" s="74" t="n">
        <v>0.00021</v>
      </c>
      <c r="AJ122" s="81"/>
      <c r="AK122" s="74" t="n">
        <v>0.00025</v>
      </c>
      <c r="AL122" s="81"/>
      <c r="AM122" s="74" t="n">
        <v>0.00028</v>
      </c>
      <c r="AN122" s="81"/>
      <c r="AO122" s="74" t="n">
        <v>0.0003</v>
      </c>
      <c r="AP122" s="81"/>
      <c r="AQ122" s="74" t="n">
        <v>0.00032</v>
      </c>
      <c r="AR122" s="81"/>
      <c r="AS122" s="74" t="n">
        <v>0.00033</v>
      </c>
      <c r="AT122" s="81"/>
      <c r="AU122" s="74" t="n">
        <v>0.00035</v>
      </c>
      <c r="AV122" s="81"/>
      <c r="AW122" s="74" t="n">
        <v>0.00037</v>
      </c>
      <c r="AX122" s="81"/>
      <c r="AY122" s="74" t="n">
        <v>0.00039</v>
      </c>
      <c r="AZ122" s="81"/>
      <c r="BA122" s="74" t="n">
        <v>0.00042</v>
      </c>
      <c r="BB122" s="81"/>
      <c r="BC122" s="74" t="n">
        <v>0.00045</v>
      </c>
      <c r="BD122" s="81"/>
      <c r="BE122" s="74" t="n">
        <v>0.00047</v>
      </c>
      <c r="BF122" s="81"/>
      <c r="BG122" s="74" t="n">
        <v>0.00052</v>
      </c>
      <c r="BH122" s="81"/>
      <c r="BI122" s="74" t="n">
        <v>0.00055</v>
      </c>
      <c r="BJ122" s="81"/>
      <c r="BK122" s="74" t="n">
        <v>0.00059</v>
      </c>
      <c r="BL122" s="81"/>
      <c r="BM122" s="74" t="n">
        <v>0.00062</v>
      </c>
      <c r="BN122" s="81"/>
      <c r="BO122" s="74" t="n">
        <v>0.00067</v>
      </c>
      <c r="BP122" s="81"/>
      <c r="BQ122" s="74" t="n">
        <v>0.00071</v>
      </c>
      <c r="BR122" s="81"/>
      <c r="BS122" s="74" t="n">
        <v>0.00075</v>
      </c>
      <c r="BT122" s="81"/>
      <c r="BU122" s="74" t="n">
        <v>0.0008</v>
      </c>
      <c r="BV122" s="81"/>
      <c r="BW122" s="74" t="n">
        <v>0.00085</v>
      </c>
      <c r="BX122" s="81"/>
      <c r="BY122" s="74" t="n">
        <v>0.00091</v>
      </c>
      <c r="BZ122" s="81"/>
      <c r="CA122" s="74" t="n">
        <v>0.00098</v>
      </c>
      <c r="CB122" s="81"/>
      <c r="CC122" s="74" t="n">
        <v>0.00106</v>
      </c>
      <c r="CD122" s="81"/>
      <c r="CE122" s="74" t="n">
        <v>0.00115</v>
      </c>
      <c r="CF122" s="81"/>
      <c r="CG122" s="74" t="n">
        <v>0.00124</v>
      </c>
      <c r="CH122" s="81"/>
      <c r="CI122" s="74" t="n">
        <v>0.00134</v>
      </c>
      <c r="CJ122" s="81"/>
      <c r="CK122" s="74" t="n">
        <v>0.00143</v>
      </c>
      <c r="CL122" s="81"/>
      <c r="CM122" s="74" t="n">
        <v>0.00153</v>
      </c>
      <c r="CN122" s="81"/>
      <c r="CO122" s="74" t="n">
        <v>0.00163</v>
      </c>
      <c r="CP122" s="81"/>
      <c r="CQ122" s="74" t="n">
        <v>0.00173</v>
      </c>
      <c r="CR122" s="81"/>
      <c r="CS122" s="74" t="n">
        <v>0.00185</v>
      </c>
      <c r="CT122" s="81"/>
      <c r="CU122" s="74" t="n">
        <v>0.00197</v>
      </c>
      <c r="CV122" s="81"/>
      <c r="CW122" s="74" t="n">
        <v>0.00212</v>
      </c>
      <c r="CX122" s="81"/>
      <c r="CY122" s="74" t="n">
        <v>0.00229</v>
      </c>
      <c r="CZ122" s="81"/>
      <c r="DA122" s="74" t="n">
        <v>0.00248</v>
      </c>
      <c r="DB122" s="81"/>
      <c r="DC122" s="74" t="n">
        <v>0.00269</v>
      </c>
      <c r="DD122" s="81"/>
      <c r="DE122" s="74" t="n">
        <v>0.00293</v>
      </c>
      <c r="DF122" s="81"/>
      <c r="DG122" s="74" t="n">
        <v>0.00321</v>
      </c>
      <c r="DH122" s="81"/>
      <c r="DI122" s="74" t="n">
        <v>0.00352</v>
      </c>
      <c r="DJ122" s="81"/>
      <c r="DK122" s="74" t="n">
        <v>0.00387</v>
      </c>
      <c r="DL122" s="81"/>
      <c r="DM122" s="74" t="n">
        <v>0.00427</v>
      </c>
      <c r="DN122" s="81"/>
      <c r="DO122" s="74" t="n">
        <v>0.00472</v>
      </c>
      <c r="DP122" s="81"/>
      <c r="DQ122" s="74" t="n">
        <v>0.00522</v>
      </c>
      <c r="DR122" s="81"/>
      <c r="DS122" s="74" t="n">
        <v>0.00578</v>
      </c>
      <c r="DT122" s="81"/>
      <c r="DU122" s="74" t="n">
        <v>0.00639</v>
      </c>
      <c r="DV122" s="81"/>
      <c r="DW122" s="74" t="n">
        <v>0.00706</v>
      </c>
      <c r="DX122" s="81"/>
      <c r="DY122" s="74" t="n">
        <v>0.00778</v>
      </c>
      <c r="DZ122" s="81"/>
      <c r="EA122" s="74" t="n">
        <v>0.00855</v>
      </c>
      <c r="EB122" s="81"/>
      <c r="EC122" s="74" t="n">
        <v>0.00939</v>
      </c>
      <c r="ED122" s="81"/>
      <c r="EE122" s="74" t="n">
        <v>0.0103</v>
      </c>
      <c r="EF122" s="81"/>
      <c r="EG122" s="74" t="n">
        <v>0.01131</v>
      </c>
      <c r="EH122" s="81"/>
      <c r="EI122" s="74" t="n">
        <v>0.01245</v>
      </c>
      <c r="EJ122" s="81"/>
      <c r="EK122" s="74" t="n">
        <v>0.01377</v>
      </c>
      <c r="EL122" s="81"/>
      <c r="EM122" s="74" t="n">
        <v>0.01528</v>
      </c>
      <c r="EN122" s="81"/>
      <c r="EO122" s="74" t="n">
        <v>0.01702</v>
      </c>
      <c r="EP122" s="81"/>
      <c r="EQ122" s="74" t="n">
        <v>0.01904</v>
      </c>
      <c r="ER122" s="81"/>
      <c r="ES122" s="74" t="n">
        <v>0.02141</v>
      </c>
      <c r="ET122" s="81"/>
      <c r="EU122" s="74" t="n">
        <v>0.02421</v>
      </c>
      <c r="EV122" s="81"/>
      <c r="EW122" s="74" t="n">
        <v>0.02754</v>
      </c>
      <c r="EX122" s="81"/>
      <c r="EY122" s="74" t="n">
        <v>0.03152</v>
      </c>
      <c r="EZ122" s="81"/>
      <c r="FA122" s="74" t="n">
        <v>0.03629</v>
      </c>
      <c r="FB122" s="81"/>
      <c r="FC122" s="74" t="n">
        <v>0.04202</v>
      </c>
      <c r="FD122" s="82" t="n">
        <f aca="false">AVERAGE(C122:FC123)</f>
        <v>0.00358690476190476</v>
      </c>
    </row>
    <row r="123" customFormat="false" ht="12.8" hidden="false" customHeight="false" outlineLevel="0" collapsed="false">
      <c r="A123" s="71" t="s">
        <v>325</v>
      </c>
      <c r="B123" s="71" t="s">
        <v>449</v>
      </c>
      <c r="C123" s="76" t="n">
        <v>0.00057</v>
      </c>
      <c r="D123" s="76" t="n">
        <v>9E-005</v>
      </c>
      <c r="E123" s="76" t="n">
        <v>3E-005</v>
      </c>
      <c r="F123" s="76" t="n">
        <v>2E-005</v>
      </c>
      <c r="G123" s="76" t="n">
        <v>2E-005</v>
      </c>
      <c r="H123" s="76" t="n">
        <v>1E-005</v>
      </c>
      <c r="I123" s="76" t="n">
        <v>1E-005</v>
      </c>
      <c r="J123" s="76" t="n">
        <v>1E-005</v>
      </c>
      <c r="K123" s="76" t="n">
        <v>1E-005</v>
      </c>
      <c r="L123" s="76" t="n">
        <v>1E-005</v>
      </c>
      <c r="M123" s="73"/>
      <c r="N123" s="76" t="n">
        <v>2E-005</v>
      </c>
      <c r="O123" s="73"/>
      <c r="P123" s="76" t="n">
        <v>2E-005</v>
      </c>
      <c r="Q123" s="73"/>
      <c r="R123" s="76" t="n">
        <v>3E-005</v>
      </c>
      <c r="S123" s="73"/>
      <c r="T123" s="76" t="n">
        <v>4E-005</v>
      </c>
      <c r="U123" s="73"/>
      <c r="V123" s="76" t="n">
        <v>4E-005</v>
      </c>
      <c r="W123" s="73"/>
      <c r="X123" s="76" t="n">
        <v>5E-005</v>
      </c>
      <c r="Y123" s="73"/>
      <c r="Z123" s="76" t="n">
        <v>5E-005</v>
      </c>
      <c r="AA123" s="76" t="n">
        <v>6E-005</v>
      </c>
      <c r="AB123" s="73"/>
      <c r="AC123" s="76" t="n">
        <v>6E-005</v>
      </c>
      <c r="AD123" s="73"/>
      <c r="AE123" s="76" t="n">
        <v>7E-005</v>
      </c>
      <c r="AF123" s="73"/>
      <c r="AG123" s="76" t="n">
        <v>7E-005</v>
      </c>
      <c r="AH123" s="73"/>
      <c r="AI123" s="76" t="n">
        <v>8E-005</v>
      </c>
      <c r="AJ123" s="73"/>
      <c r="AK123" s="76" t="n">
        <v>8E-005</v>
      </c>
      <c r="AL123" s="73"/>
      <c r="AM123" s="76" t="n">
        <v>9E-005</v>
      </c>
      <c r="AN123" s="73"/>
      <c r="AO123" s="76" t="n">
        <v>0.0001</v>
      </c>
      <c r="AP123" s="73"/>
      <c r="AQ123" s="76" t="n">
        <v>0.0001</v>
      </c>
      <c r="AR123" s="73"/>
      <c r="AS123" s="76" t="n">
        <v>0.00011</v>
      </c>
      <c r="AT123" s="73"/>
      <c r="AU123" s="76" t="n">
        <v>0.00011</v>
      </c>
      <c r="AV123" s="73"/>
      <c r="AW123" s="76" t="n">
        <v>0.00012</v>
      </c>
      <c r="AX123" s="73"/>
      <c r="AY123" s="76" t="n">
        <v>0.00013</v>
      </c>
      <c r="AZ123" s="73"/>
      <c r="BA123" s="76" t="n">
        <v>0.00014</v>
      </c>
      <c r="BB123" s="73"/>
      <c r="BC123" s="76" t="n">
        <v>0.00015</v>
      </c>
      <c r="BD123" s="73"/>
      <c r="BE123" s="76" t="n">
        <v>0.00016</v>
      </c>
      <c r="BF123" s="73"/>
      <c r="BG123" s="76" t="n">
        <v>0.00017</v>
      </c>
      <c r="BH123" s="73"/>
      <c r="BI123" s="76" t="n">
        <v>0.00019</v>
      </c>
      <c r="BJ123" s="73"/>
      <c r="BK123" s="76" t="n">
        <v>0.00021</v>
      </c>
      <c r="BL123" s="73"/>
      <c r="BM123" s="76" t="n">
        <v>0.00023</v>
      </c>
      <c r="BN123" s="73"/>
      <c r="BO123" s="76" t="n">
        <v>0.00026</v>
      </c>
      <c r="BP123" s="73"/>
      <c r="BQ123" s="76" t="n">
        <v>0.00029</v>
      </c>
      <c r="BR123" s="73"/>
      <c r="BS123" s="76" t="n">
        <v>0.00032</v>
      </c>
      <c r="BT123" s="73"/>
      <c r="BU123" s="76" t="n">
        <v>0.00036</v>
      </c>
      <c r="BV123" s="73"/>
      <c r="BW123" s="76" t="n">
        <v>0.0004</v>
      </c>
      <c r="BX123" s="73"/>
      <c r="BY123" s="76" t="n">
        <v>0.00045</v>
      </c>
      <c r="BZ123" s="73"/>
      <c r="CA123" s="76" t="n">
        <v>0.0005</v>
      </c>
      <c r="CB123" s="73"/>
      <c r="CC123" s="76" t="n">
        <v>0.00055</v>
      </c>
      <c r="CD123" s="73"/>
      <c r="CE123" s="76" t="n">
        <v>0.00061</v>
      </c>
      <c r="CF123" s="73"/>
      <c r="CG123" s="76" t="n">
        <v>0.00067</v>
      </c>
      <c r="CH123" s="73"/>
      <c r="CI123" s="76" t="n">
        <v>0.00072</v>
      </c>
      <c r="CJ123" s="73"/>
      <c r="CK123" s="76" t="n">
        <v>0.00079</v>
      </c>
      <c r="CL123" s="73"/>
      <c r="CM123" s="76" t="n">
        <v>0.00085</v>
      </c>
      <c r="CN123" s="73"/>
      <c r="CO123" s="76" t="n">
        <v>0.00091</v>
      </c>
      <c r="CP123" s="73"/>
      <c r="CQ123" s="76" t="n">
        <v>0.00098</v>
      </c>
      <c r="CR123" s="73"/>
      <c r="CS123" s="76" t="n">
        <v>0.00105</v>
      </c>
      <c r="CT123" s="73"/>
      <c r="CU123" s="76" t="n">
        <v>0.00114</v>
      </c>
      <c r="CV123" s="73"/>
      <c r="CW123" s="76" t="n">
        <v>0.00123</v>
      </c>
      <c r="CX123" s="73"/>
      <c r="CY123" s="76" t="n">
        <v>0.00132</v>
      </c>
      <c r="CZ123" s="73"/>
      <c r="DA123" s="76" t="n">
        <v>0.00143</v>
      </c>
      <c r="DB123" s="73"/>
      <c r="DC123" s="76" t="n">
        <v>0.00153</v>
      </c>
      <c r="DD123" s="73"/>
      <c r="DE123" s="76" t="n">
        <v>0.00164</v>
      </c>
      <c r="DF123" s="73"/>
      <c r="DG123" s="76" t="n">
        <v>0.00175</v>
      </c>
      <c r="DH123" s="73"/>
      <c r="DI123" s="76" t="n">
        <v>0.00187</v>
      </c>
      <c r="DJ123" s="73"/>
      <c r="DK123" s="76" t="n">
        <v>0.00201</v>
      </c>
      <c r="DL123" s="73"/>
      <c r="DM123" s="76" t="n">
        <v>0.00217</v>
      </c>
      <c r="DN123" s="73"/>
      <c r="DO123" s="76" t="n">
        <v>0.00236</v>
      </c>
      <c r="DP123" s="73"/>
      <c r="DQ123" s="76" t="n">
        <v>0.00258</v>
      </c>
      <c r="DR123" s="73"/>
      <c r="DS123" s="76" t="n">
        <v>0.00283</v>
      </c>
      <c r="DT123" s="73"/>
      <c r="DU123" s="76" t="n">
        <v>0.00311</v>
      </c>
      <c r="DV123" s="73"/>
      <c r="DW123" s="76" t="n">
        <v>0.00342</v>
      </c>
      <c r="DX123" s="73"/>
      <c r="DY123" s="76" t="n">
        <v>0.00375</v>
      </c>
      <c r="DZ123" s="73"/>
      <c r="EA123" s="76" t="n">
        <v>0.00412</v>
      </c>
      <c r="EB123" s="73"/>
      <c r="EC123" s="76" t="n">
        <v>0.00452</v>
      </c>
      <c r="ED123" s="73"/>
      <c r="EE123" s="76" t="n">
        <v>0.00498</v>
      </c>
      <c r="EF123" s="73"/>
      <c r="EG123" s="76" t="n">
        <v>0.0055</v>
      </c>
      <c r="EH123" s="73"/>
      <c r="EI123" s="76" t="n">
        <v>0.00611</v>
      </c>
      <c r="EJ123" s="73"/>
      <c r="EK123" s="76" t="n">
        <v>0.00683</v>
      </c>
      <c r="EL123" s="73"/>
      <c r="EM123" s="76" t="n">
        <v>0.00768</v>
      </c>
      <c r="EN123" s="73"/>
      <c r="EO123" s="76" t="n">
        <v>0.0087</v>
      </c>
      <c r="EP123" s="73"/>
      <c r="EQ123" s="76" t="n">
        <v>0.00991</v>
      </c>
      <c r="ER123" s="73"/>
      <c r="ES123" s="76" t="n">
        <v>0.01136</v>
      </c>
      <c r="ET123" s="73"/>
      <c r="EU123" s="76" t="n">
        <v>0.01311</v>
      </c>
      <c r="EV123" s="73"/>
      <c r="EW123" s="76" t="n">
        <v>0.01525</v>
      </c>
      <c r="EX123" s="73"/>
      <c r="EY123" s="76" t="n">
        <v>0.01787</v>
      </c>
      <c r="EZ123" s="73"/>
      <c r="FA123" s="76" t="n">
        <v>0.02109</v>
      </c>
      <c r="FB123" s="73"/>
      <c r="FC123" s="76" t="n">
        <v>0.02504</v>
      </c>
      <c r="FD123" s="82"/>
    </row>
    <row r="124" customFormat="false" ht="12.8" hidden="false" customHeight="false" outlineLevel="0" collapsed="false">
      <c r="A124" s="71" t="s">
        <v>326</v>
      </c>
      <c r="B124" s="71" t="s">
        <v>448</v>
      </c>
      <c r="C124" s="74" t="n">
        <v>0.0006</v>
      </c>
      <c r="D124" s="74" t="n">
        <v>0.00011</v>
      </c>
      <c r="E124" s="74" t="n">
        <v>3E-005</v>
      </c>
      <c r="F124" s="74" t="n">
        <v>2E-005</v>
      </c>
      <c r="G124" s="74" t="n">
        <v>2E-005</v>
      </c>
      <c r="H124" s="74" t="n">
        <v>1E-005</v>
      </c>
      <c r="I124" s="74" t="n">
        <v>1E-005</v>
      </c>
      <c r="J124" s="74" t="n">
        <v>1E-005</v>
      </c>
      <c r="K124" s="74" t="n">
        <v>1E-005</v>
      </c>
      <c r="L124" s="74" t="n">
        <v>2E-005</v>
      </c>
      <c r="M124" s="81"/>
      <c r="N124" s="74" t="n">
        <v>2E-005</v>
      </c>
      <c r="O124" s="81"/>
      <c r="P124" s="74" t="n">
        <v>3E-005</v>
      </c>
      <c r="Q124" s="81"/>
      <c r="R124" s="74" t="n">
        <v>4E-005</v>
      </c>
      <c r="S124" s="81"/>
      <c r="T124" s="74" t="n">
        <v>5E-005</v>
      </c>
      <c r="U124" s="81"/>
      <c r="V124" s="74" t="n">
        <v>6E-005</v>
      </c>
      <c r="W124" s="81"/>
      <c r="X124" s="74" t="n">
        <v>7E-005</v>
      </c>
      <c r="Y124" s="81"/>
      <c r="Z124" s="74" t="n">
        <v>9E-005</v>
      </c>
      <c r="AA124" s="74" t="n">
        <v>0.0001</v>
      </c>
      <c r="AB124" s="81"/>
      <c r="AC124" s="74" t="n">
        <v>0.00011</v>
      </c>
      <c r="AD124" s="81"/>
      <c r="AE124" s="74" t="n">
        <v>0.00014</v>
      </c>
      <c r="AF124" s="81"/>
      <c r="AG124" s="74" t="n">
        <v>0.00017</v>
      </c>
      <c r="AH124" s="81"/>
      <c r="AI124" s="74" t="n">
        <v>0.00021</v>
      </c>
      <c r="AJ124" s="81"/>
      <c r="AK124" s="74" t="n">
        <v>0.00025</v>
      </c>
      <c r="AL124" s="81"/>
      <c r="AM124" s="74" t="n">
        <v>0.00027</v>
      </c>
      <c r="AN124" s="81"/>
      <c r="AO124" s="74" t="n">
        <v>0.0003</v>
      </c>
      <c r="AP124" s="81"/>
      <c r="AQ124" s="74" t="n">
        <v>0.00031</v>
      </c>
      <c r="AR124" s="81"/>
      <c r="AS124" s="74" t="n">
        <v>0.00033</v>
      </c>
      <c r="AT124" s="81"/>
      <c r="AU124" s="74" t="n">
        <v>0.00034</v>
      </c>
      <c r="AV124" s="81"/>
      <c r="AW124" s="74" t="n">
        <v>0.00036</v>
      </c>
      <c r="AX124" s="81"/>
      <c r="AY124" s="74" t="n">
        <v>0.00039</v>
      </c>
      <c r="AZ124" s="81"/>
      <c r="BA124" s="74" t="n">
        <v>0.00041</v>
      </c>
      <c r="BB124" s="81"/>
      <c r="BC124" s="74" t="n">
        <v>0.00044</v>
      </c>
      <c r="BD124" s="81"/>
      <c r="BE124" s="74" t="n">
        <v>0.00047</v>
      </c>
      <c r="BF124" s="81"/>
      <c r="BG124" s="74" t="n">
        <v>0.00051</v>
      </c>
      <c r="BH124" s="81"/>
      <c r="BI124" s="74" t="n">
        <v>0.00055</v>
      </c>
      <c r="BJ124" s="81"/>
      <c r="BK124" s="74" t="n">
        <v>0.00058</v>
      </c>
      <c r="BL124" s="81"/>
      <c r="BM124" s="74" t="n">
        <v>0.00061</v>
      </c>
      <c r="BN124" s="81"/>
      <c r="BO124" s="74" t="n">
        <v>0.00066</v>
      </c>
      <c r="BP124" s="81"/>
      <c r="BQ124" s="74" t="n">
        <v>0.0007</v>
      </c>
      <c r="BR124" s="81"/>
      <c r="BS124" s="74" t="n">
        <v>0.00074</v>
      </c>
      <c r="BT124" s="81"/>
      <c r="BU124" s="74" t="n">
        <v>0.00079</v>
      </c>
      <c r="BV124" s="81"/>
      <c r="BW124" s="74" t="n">
        <v>0.00084</v>
      </c>
      <c r="BX124" s="81"/>
      <c r="BY124" s="74" t="n">
        <v>0.0009</v>
      </c>
      <c r="BZ124" s="81"/>
      <c r="CA124" s="74" t="n">
        <v>0.00097</v>
      </c>
      <c r="CB124" s="81"/>
      <c r="CC124" s="74" t="n">
        <v>0.00105</v>
      </c>
      <c r="CD124" s="81"/>
      <c r="CE124" s="74" t="n">
        <v>0.00113</v>
      </c>
      <c r="CF124" s="81"/>
      <c r="CG124" s="74" t="n">
        <v>0.00122</v>
      </c>
      <c r="CH124" s="81"/>
      <c r="CI124" s="74" t="n">
        <v>0.00132</v>
      </c>
      <c r="CJ124" s="81"/>
      <c r="CK124" s="74" t="n">
        <v>0.00141</v>
      </c>
      <c r="CL124" s="81"/>
      <c r="CM124" s="74" t="n">
        <v>0.00151</v>
      </c>
      <c r="CN124" s="81"/>
      <c r="CO124" s="74" t="n">
        <v>0.0016</v>
      </c>
      <c r="CP124" s="81"/>
      <c r="CQ124" s="74" t="n">
        <v>0.0017</v>
      </c>
      <c r="CR124" s="81"/>
      <c r="CS124" s="74" t="n">
        <v>0.00181</v>
      </c>
      <c r="CT124" s="81"/>
      <c r="CU124" s="74" t="n">
        <v>0.00194</v>
      </c>
      <c r="CV124" s="81"/>
      <c r="CW124" s="74" t="n">
        <v>0.00208</v>
      </c>
      <c r="CX124" s="81"/>
      <c r="CY124" s="74" t="n">
        <v>0.00224</v>
      </c>
      <c r="CZ124" s="81"/>
      <c r="DA124" s="74" t="n">
        <v>0.00243</v>
      </c>
      <c r="DB124" s="81"/>
      <c r="DC124" s="74" t="n">
        <v>0.00264</v>
      </c>
      <c r="DD124" s="81"/>
      <c r="DE124" s="74" t="n">
        <v>0.00287</v>
      </c>
      <c r="DF124" s="81"/>
      <c r="DG124" s="74" t="n">
        <v>0.00314</v>
      </c>
      <c r="DH124" s="81"/>
      <c r="DI124" s="74" t="n">
        <v>0.00344</v>
      </c>
      <c r="DJ124" s="81"/>
      <c r="DK124" s="74" t="n">
        <v>0.00378</v>
      </c>
      <c r="DL124" s="81"/>
      <c r="DM124" s="74" t="n">
        <v>0.00417</v>
      </c>
      <c r="DN124" s="81"/>
      <c r="DO124" s="74" t="n">
        <v>0.00462</v>
      </c>
      <c r="DP124" s="81"/>
      <c r="DQ124" s="74" t="n">
        <v>0.00511</v>
      </c>
      <c r="DR124" s="81"/>
      <c r="DS124" s="74" t="n">
        <v>0.00566</v>
      </c>
      <c r="DT124" s="81"/>
      <c r="DU124" s="74" t="n">
        <v>0.00626</v>
      </c>
      <c r="DV124" s="81"/>
      <c r="DW124" s="74" t="n">
        <v>0.00691</v>
      </c>
      <c r="DX124" s="81"/>
      <c r="DY124" s="74" t="n">
        <v>0.00762</v>
      </c>
      <c r="DZ124" s="81"/>
      <c r="EA124" s="74" t="n">
        <v>0.00837</v>
      </c>
      <c r="EB124" s="81"/>
      <c r="EC124" s="74" t="n">
        <v>0.00919</v>
      </c>
      <c r="ED124" s="81"/>
      <c r="EE124" s="74" t="n">
        <v>0.01008</v>
      </c>
      <c r="EF124" s="81"/>
      <c r="EG124" s="74" t="n">
        <v>0.01108</v>
      </c>
      <c r="EH124" s="81"/>
      <c r="EI124" s="74" t="n">
        <v>0.0122</v>
      </c>
      <c r="EJ124" s="81"/>
      <c r="EK124" s="74" t="n">
        <v>0.01349</v>
      </c>
      <c r="EL124" s="81"/>
      <c r="EM124" s="74" t="n">
        <v>0.01498</v>
      </c>
      <c r="EN124" s="81"/>
      <c r="EO124" s="74" t="n">
        <v>0.01669</v>
      </c>
      <c r="EP124" s="81"/>
      <c r="EQ124" s="74" t="n">
        <v>0.01868</v>
      </c>
      <c r="ER124" s="81"/>
      <c r="ES124" s="74" t="n">
        <v>0.02101</v>
      </c>
      <c r="ET124" s="81"/>
      <c r="EU124" s="74" t="n">
        <v>0.02377</v>
      </c>
      <c r="EV124" s="81"/>
      <c r="EW124" s="74" t="n">
        <v>0.02706</v>
      </c>
      <c r="EX124" s="81"/>
      <c r="EY124" s="74" t="n">
        <v>0.03099</v>
      </c>
      <c r="EZ124" s="81"/>
      <c r="FA124" s="74" t="n">
        <v>0.0357</v>
      </c>
      <c r="FB124" s="81"/>
      <c r="FC124" s="74" t="n">
        <v>0.04136</v>
      </c>
      <c r="FD124" s="82" t="n">
        <f aca="false">AVERAGE(C124:FC125)</f>
        <v>0.00351922619047619</v>
      </c>
    </row>
    <row r="125" customFormat="false" ht="12.8" hidden="false" customHeight="false" outlineLevel="0" collapsed="false">
      <c r="A125" s="71" t="s">
        <v>326</v>
      </c>
      <c r="B125" s="71" t="s">
        <v>449</v>
      </c>
      <c r="C125" s="76" t="n">
        <v>0.00055</v>
      </c>
      <c r="D125" s="76" t="n">
        <v>9E-005</v>
      </c>
      <c r="E125" s="76" t="n">
        <v>3E-005</v>
      </c>
      <c r="F125" s="76" t="n">
        <v>2E-005</v>
      </c>
      <c r="G125" s="76" t="n">
        <v>1E-005</v>
      </c>
      <c r="H125" s="76" t="n">
        <v>1E-005</v>
      </c>
      <c r="I125" s="76" t="n">
        <v>1E-005</v>
      </c>
      <c r="J125" s="76" t="n">
        <v>1E-005</v>
      </c>
      <c r="K125" s="76" t="n">
        <v>1E-005</v>
      </c>
      <c r="L125" s="76" t="n">
        <v>1E-005</v>
      </c>
      <c r="M125" s="73"/>
      <c r="N125" s="76" t="n">
        <v>2E-005</v>
      </c>
      <c r="O125" s="73"/>
      <c r="P125" s="76" t="n">
        <v>2E-005</v>
      </c>
      <c r="Q125" s="73"/>
      <c r="R125" s="76" t="n">
        <v>3E-005</v>
      </c>
      <c r="S125" s="73"/>
      <c r="T125" s="76" t="n">
        <v>4E-005</v>
      </c>
      <c r="U125" s="73"/>
      <c r="V125" s="76" t="n">
        <v>4E-005</v>
      </c>
      <c r="W125" s="73"/>
      <c r="X125" s="76" t="n">
        <v>5E-005</v>
      </c>
      <c r="Y125" s="73"/>
      <c r="Z125" s="76" t="n">
        <v>5E-005</v>
      </c>
      <c r="AA125" s="76" t="n">
        <v>5E-005</v>
      </c>
      <c r="AB125" s="73"/>
      <c r="AC125" s="76" t="n">
        <v>6E-005</v>
      </c>
      <c r="AD125" s="73"/>
      <c r="AE125" s="76" t="n">
        <v>7E-005</v>
      </c>
      <c r="AF125" s="73"/>
      <c r="AG125" s="76" t="n">
        <v>7E-005</v>
      </c>
      <c r="AH125" s="73"/>
      <c r="AI125" s="76" t="n">
        <v>8E-005</v>
      </c>
      <c r="AJ125" s="73"/>
      <c r="AK125" s="76" t="n">
        <v>8E-005</v>
      </c>
      <c r="AL125" s="73"/>
      <c r="AM125" s="76" t="n">
        <v>9E-005</v>
      </c>
      <c r="AN125" s="73"/>
      <c r="AO125" s="76" t="n">
        <v>0.0001</v>
      </c>
      <c r="AP125" s="73"/>
      <c r="AQ125" s="76" t="n">
        <v>0.0001</v>
      </c>
      <c r="AR125" s="73"/>
      <c r="AS125" s="76" t="n">
        <v>0.00011</v>
      </c>
      <c r="AT125" s="73"/>
      <c r="AU125" s="76" t="n">
        <v>0.00011</v>
      </c>
      <c r="AV125" s="73"/>
      <c r="AW125" s="76" t="n">
        <v>0.00012</v>
      </c>
      <c r="AX125" s="73"/>
      <c r="AY125" s="76" t="n">
        <v>0.00013</v>
      </c>
      <c r="AZ125" s="73"/>
      <c r="BA125" s="76" t="n">
        <v>0.00013</v>
      </c>
      <c r="BB125" s="73"/>
      <c r="BC125" s="76" t="n">
        <v>0.00014</v>
      </c>
      <c r="BD125" s="73"/>
      <c r="BE125" s="76" t="n">
        <v>0.00016</v>
      </c>
      <c r="BF125" s="73"/>
      <c r="BG125" s="76" t="n">
        <v>0.00017</v>
      </c>
      <c r="BH125" s="73"/>
      <c r="BI125" s="76" t="n">
        <v>0.00018</v>
      </c>
      <c r="BJ125" s="73"/>
      <c r="BK125" s="76" t="n">
        <v>0.0002</v>
      </c>
      <c r="BL125" s="73"/>
      <c r="BM125" s="76" t="n">
        <v>0.00023</v>
      </c>
      <c r="BN125" s="73"/>
      <c r="BO125" s="76" t="n">
        <v>0.00025</v>
      </c>
      <c r="BP125" s="73"/>
      <c r="BQ125" s="76" t="n">
        <v>0.00028</v>
      </c>
      <c r="BR125" s="73"/>
      <c r="BS125" s="76" t="n">
        <v>0.00032</v>
      </c>
      <c r="BT125" s="73"/>
      <c r="BU125" s="76" t="n">
        <v>0.00036</v>
      </c>
      <c r="BV125" s="73"/>
      <c r="BW125" s="76" t="n">
        <v>0.0004</v>
      </c>
      <c r="BX125" s="73"/>
      <c r="BY125" s="76" t="n">
        <v>0.00044</v>
      </c>
      <c r="BZ125" s="73"/>
      <c r="CA125" s="76" t="n">
        <v>0.00049</v>
      </c>
      <c r="CB125" s="73"/>
      <c r="CC125" s="76" t="n">
        <v>0.00055</v>
      </c>
      <c r="CD125" s="73"/>
      <c r="CE125" s="76" t="n">
        <v>0.0006</v>
      </c>
      <c r="CF125" s="73"/>
      <c r="CG125" s="76" t="n">
        <v>0.00066</v>
      </c>
      <c r="CH125" s="73"/>
      <c r="CI125" s="76" t="n">
        <v>0.00072</v>
      </c>
      <c r="CJ125" s="73"/>
      <c r="CK125" s="76" t="n">
        <v>0.00078</v>
      </c>
      <c r="CL125" s="73"/>
      <c r="CM125" s="76" t="n">
        <v>0.00084</v>
      </c>
      <c r="CN125" s="73"/>
      <c r="CO125" s="76" t="n">
        <v>0.0009</v>
      </c>
      <c r="CP125" s="73"/>
      <c r="CQ125" s="76" t="n">
        <v>0.00097</v>
      </c>
      <c r="CR125" s="73"/>
      <c r="CS125" s="76" t="n">
        <v>0.00104</v>
      </c>
      <c r="CT125" s="73"/>
      <c r="CU125" s="76" t="n">
        <v>0.00112</v>
      </c>
      <c r="CV125" s="73"/>
      <c r="CW125" s="76" t="n">
        <v>0.00121</v>
      </c>
      <c r="CX125" s="73"/>
      <c r="CY125" s="76" t="n">
        <v>0.0013</v>
      </c>
      <c r="CZ125" s="73"/>
      <c r="DA125" s="76" t="n">
        <v>0.0014</v>
      </c>
      <c r="DB125" s="73"/>
      <c r="DC125" s="76" t="n">
        <v>0.0015</v>
      </c>
      <c r="DD125" s="73"/>
      <c r="DE125" s="76" t="n">
        <v>0.00161</v>
      </c>
      <c r="DF125" s="73"/>
      <c r="DG125" s="76" t="n">
        <v>0.00172</v>
      </c>
      <c r="DH125" s="73"/>
      <c r="DI125" s="76" t="n">
        <v>0.00184</v>
      </c>
      <c r="DJ125" s="73"/>
      <c r="DK125" s="76" t="n">
        <v>0.00197</v>
      </c>
      <c r="DL125" s="73"/>
      <c r="DM125" s="76" t="n">
        <v>0.00213</v>
      </c>
      <c r="DN125" s="73"/>
      <c r="DO125" s="76" t="n">
        <v>0.00232</v>
      </c>
      <c r="DP125" s="73"/>
      <c r="DQ125" s="76" t="n">
        <v>0.00253</v>
      </c>
      <c r="DR125" s="73"/>
      <c r="DS125" s="76" t="n">
        <v>0.00278</v>
      </c>
      <c r="DT125" s="73"/>
      <c r="DU125" s="76" t="n">
        <v>0.00305</v>
      </c>
      <c r="DV125" s="73"/>
      <c r="DW125" s="76" t="n">
        <v>0.00335</v>
      </c>
      <c r="DX125" s="73"/>
      <c r="DY125" s="76" t="n">
        <v>0.00368</v>
      </c>
      <c r="DZ125" s="73"/>
      <c r="EA125" s="76" t="n">
        <v>0.00403</v>
      </c>
      <c r="EB125" s="73"/>
      <c r="EC125" s="76" t="n">
        <v>0.00443</v>
      </c>
      <c r="ED125" s="73"/>
      <c r="EE125" s="76" t="n">
        <v>0.00487</v>
      </c>
      <c r="EF125" s="73"/>
      <c r="EG125" s="76" t="n">
        <v>0.00538</v>
      </c>
      <c r="EH125" s="73"/>
      <c r="EI125" s="76" t="n">
        <v>0.00598</v>
      </c>
      <c r="EJ125" s="73"/>
      <c r="EK125" s="76" t="n">
        <v>0.00668</v>
      </c>
      <c r="EL125" s="73"/>
      <c r="EM125" s="76" t="n">
        <v>0.00752</v>
      </c>
      <c r="EN125" s="73"/>
      <c r="EO125" s="76" t="n">
        <v>0.00851</v>
      </c>
      <c r="EP125" s="73"/>
      <c r="EQ125" s="76" t="n">
        <v>0.0097</v>
      </c>
      <c r="ER125" s="73"/>
      <c r="ES125" s="76" t="n">
        <v>0.01112</v>
      </c>
      <c r="ET125" s="73"/>
      <c r="EU125" s="76" t="n">
        <v>0.01284</v>
      </c>
      <c r="EV125" s="73"/>
      <c r="EW125" s="76" t="n">
        <v>0.01494</v>
      </c>
      <c r="EX125" s="73"/>
      <c r="EY125" s="76" t="n">
        <v>0.01752</v>
      </c>
      <c r="EZ125" s="73"/>
      <c r="FA125" s="76" t="n">
        <v>0.02068</v>
      </c>
      <c r="FB125" s="73"/>
      <c r="FC125" s="76" t="n">
        <v>0.02458</v>
      </c>
      <c r="FD125" s="82"/>
    </row>
    <row r="126" customFormat="false" ht="12.8" hidden="false" customHeight="false" outlineLevel="0" collapsed="false">
      <c r="A126" s="71" t="s">
        <v>327</v>
      </c>
      <c r="B126" s="71" t="s">
        <v>448</v>
      </c>
      <c r="C126" s="74" t="n">
        <v>0.00058</v>
      </c>
      <c r="D126" s="74" t="n">
        <v>0.00011</v>
      </c>
      <c r="E126" s="74" t="n">
        <v>3E-005</v>
      </c>
      <c r="F126" s="74" t="n">
        <v>2E-005</v>
      </c>
      <c r="G126" s="74" t="n">
        <v>2E-005</v>
      </c>
      <c r="H126" s="74" t="n">
        <v>1E-005</v>
      </c>
      <c r="I126" s="74" t="n">
        <v>1E-005</v>
      </c>
      <c r="J126" s="74" t="n">
        <v>1E-005</v>
      </c>
      <c r="K126" s="74" t="n">
        <v>1E-005</v>
      </c>
      <c r="L126" s="74" t="n">
        <v>2E-005</v>
      </c>
      <c r="M126" s="81"/>
      <c r="N126" s="74" t="n">
        <v>2E-005</v>
      </c>
      <c r="O126" s="81"/>
      <c r="P126" s="74" t="n">
        <v>3E-005</v>
      </c>
      <c r="Q126" s="81"/>
      <c r="R126" s="74" t="n">
        <v>4E-005</v>
      </c>
      <c r="S126" s="81"/>
      <c r="T126" s="74" t="n">
        <v>5E-005</v>
      </c>
      <c r="U126" s="81"/>
      <c r="V126" s="74" t="n">
        <v>6E-005</v>
      </c>
      <c r="W126" s="81"/>
      <c r="X126" s="74" t="n">
        <v>7E-005</v>
      </c>
      <c r="Y126" s="81"/>
      <c r="Z126" s="74" t="n">
        <v>8E-005</v>
      </c>
      <c r="AA126" s="74" t="n">
        <v>0.0001</v>
      </c>
      <c r="AB126" s="81"/>
      <c r="AC126" s="74" t="n">
        <v>0.00011</v>
      </c>
      <c r="AD126" s="81"/>
      <c r="AE126" s="74" t="n">
        <v>0.00014</v>
      </c>
      <c r="AF126" s="81"/>
      <c r="AG126" s="74" t="n">
        <v>0.00017</v>
      </c>
      <c r="AH126" s="81"/>
      <c r="AI126" s="74" t="n">
        <v>0.00021</v>
      </c>
      <c r="AJ126" s="81"/>
      <c r="AK126" s="74" t="n">
        <v>0.00024</v>
      </c>
      <c r="AL126" s="81"/>
      <c r="AM126" s="74" t="n">
        <v>0.00027</v>
      </c>
      <c r="AN126" s="81"/>
      <c r="AO126" s="74" t="n">
        <v>0.00029</v>
      </c>
      <c r="AP126" s="81"/>
      <c r="AQ126" s="74" t="n">
        <v>0.00031</v>
      </c>
      <c r="AR126" s="81"/>
      <c r="AS126" s="74" t="n">
        <v>0.00032</v>
      </c>
      <c r="AT126" s="81"/>
      <c r="AU126" s="74" t="n">
        <v>0.00034</v>
      </c>
      <c r="AV126" s="81"/>
      <c r="AW126" s="74" t="n">
        <v>0.00036</v>
      </c>
      <c r="AX126" s="81"/>
      <c r="AY126" s="74" t="n">
        <v>0.00038</v>
      </c>
      <c r="AZ126" s="81"/>
      <c r="BA126" s="74" t="n">
        <v>0.00041</v>
      </c>
      <c r="BB126" s="81"/>
      <c r="BC126" s="74" t="n">
        <v>0.00044</v>
      </c>
      <c r="BD126" s="81"/>
      <c r="BE126" s="74" t="n">
        <v>0.00046</v>
      </c>
      <c r="BF126" s="81"/>
      <c r="BG126" s="74" t="n">
        <v>0.00051</v>
      </c>
      <c r="BH126" s="81"/>
      <c r="BI126" s="74" t="n">
        <v>0.00054</v>
      </c>
      <c r="BJ126" s="81"/>
      <c r="BK126" s="74" t="n">
        <v>0.00058</v>
      </c>
      <c r="BL126" s="81"/>
      <c r="BM126" s="74" t="n">
        <v>0.00061</v>
      </c>
      <c r="BN126" s="81"/>
      <c r="BO126" s="74" t="n">
        <v>0.00066</v>
      </c>
      <c r="BP126" s="81"/>
      <c r="BQ126" s="74" t="n">
        <v>0.00069</v>
      </c>
      <c r="BR126" s="81"/>
      <c r="BS126" s="74" t="n">
        <v>0.00073</v>
      </c>
      <c r="BT126" s="81"/>
      <c r="BU126" s="74" t="n">
        <v>0.00078</v>
      </c>
      <c r="BV126" s="81"/>
      <c r="BW126" s="74" t="n">
        <v>0.00083</v>
      </c>
      <c r="BX126" s="81"/>
      <c r="BY126" s="74" t="n">
        <v>0.00089</v>
      </c>
      <c r="BZ126" s="81"/>
      <c r="CA126" s="74" t="n">
        <v>0.00096</v>
      </c>
      <c r="CB126" s="81"/>
      <c r="CC126" s="74" t="n">
        <v>0.00103</v>
      </c>
      <c r="CD126" s="81"/>
      <c r="CE126" s="74" t="n">
        <v>0.00112</v>
      </c>
      <c r="CF126" s="81"/>
      <c r="CG126" s="74" t="n">
        <v>0.00121</v>
      </c>
      <c r="CH126" s="81"/>
      <c r="CI126" s="74" t="n">
        <v>0.0013</v>
      </c>
      <c r="CJ126" s="81"/>
      <c r="CK126" s="74" t="n">
        <v>0.00139</v>
      </c>
      <c r="CL126" s="81"/>
      <c r="CM126" s="74" t="n">
        <v>0.00148</v>
      </c>
      <c r="CN126" s="81"/>
      <c r="CO126" s="74" t="n">
        <v>0.00158</v>
      </c>
      <c r="CP126" s="81"/>
      <c r="CQ126" s="74" t="n">
        <v>0.00167</v>
      </c>
      <c r="CR126" s="81"/>
      <c r="CS126" s="74" t="n">
        <v>0.00178</v>
      </c>
      <c r="CT126" s="81"/>
      <c r="CU126" s="74" t="n">
        <v>0.0019</v>
      </c>
      <c r="CV126" s="81"/>
      <c r="CW126" s="74" t="n">
        <v>0.00204</v>
      </c>
      <c r="CX126" s="81"/>
      <c r="CY126" s="74" t="n">
        <v>0.0022</v>
      </c>
      <c r="CZ126" s="81"/>
      <c r="DA126" s="74" t="n">
        <v>0.00238</v>
      </c>
      <c r="DB126" s="81"/>
      <c r="DC126" s="74" t="n">
        <v>0.00258</v>
      </c>
      <c r="DD126" s="81"/>
      <c r="DE126" s="74" t="n">
        <v>0.00281</v>
      </c>
      <c r="DF126" s="81"/>
      <c r="DG126" s="74" t="n">
        <v>0.00307</v>
      </c>
      <c r="DH126" s="81"/>
      <c r="DI126" s="74" t="n">
        <v>0.00337</v>
      </c>
      <c r="DJ126" s="81"/>
      <c r="DK126" s="74" t="n">
        <v>0.0037</v>
      </c>
      <c r="DL126" s="81"/>
      <c r="DM126" s="74" t="n">
        <v>0.00408</v>
      </c>
      <c r="DN126" s="81"/>
      <c r="DO126" s="74" t="n">
        <v>0.00451</v>
      </c>
      <c r="DP126" s="81"/>
      <c r="DQ126" s="74" t="n">
        <v>0.005</v>
      </c>
      <c r="DR126" s="81"/>
      <c r="DS126" s="74" t="n">
        <v>0.00553</v>
      </c>
      <c r="DT126" s="81"/>
      <c r="DU126" s="74" t="n">
        <v>0.00612</v>
      </c>
      <c r="DV126" s="81"/>
      <c r="DW126" s="74" t="n">
        <v>0.00677</v>
      </c>
      <c r="DX126" s="81"/>
      <c r="DY126" s="74" t="n">
        <v>0.00746</v>
      </c>
      <c r="DZ126" s="81"/>
      <c r="EA126" s="74" t="n">
        <v>0.0082</v>
      </c>
      <c r="EB126" s="81"/>
      <c r="EC126" s="74" t="n">
        <v>0.009</v>
      </c>
      <c r="ED126" s="81"/>
      <c r="EE126" s="74" t="n">
        <v>0.00987</v>
      </c>
      <c r="EF126" s="81"/>
      <c r="EG126" s="74" t="n">
        <v>0.01085</v>
      </c>
      <c r="EH126" s="81"/>
      <c r="EI126" s="74" t="n">
        <v>0.01195</v>
      </c>
      <c r="EJ126" s="81"/>
      <c r="EK126" s="74" t="n">
        <v>0.01322</v>
      </c>
      <c r="EL126" s="81"/>
      <c r="EM126" s="74" t="n">
        <v>0.01468</v>
      </c>
      <c r="EN126" s="81"/>
      <c r="EO126" s="74" t="n">
        <v>0.01637</v>
      </c>
      <c r="EP126" s="81"/>
      <c r="EQ126" s="74" t="n">
        <v>0.01833</v>
      </c>
      <c r="ER126" s="81"/>
      <c r="ES126" s="74" t="n">
        <v>0.02062</v>
      </c>
      <c r="ET126" s="81"/>
      <c r="EU126" s="74" t="n">
        <v>0.02334</v>
      </c>
      <c r="EV126" s="81"/>
      <c r="EW126" s="74" t="n">
        <v>0.02658</v>
      </c>
      <c r="EX126" s="81"/>
      <c r="EY126" s="74" t="n">
        <v>0.03046</v>
      </c>
      <c r="EZ126" s="81"/>
      <c r="FA126" s="74" t="n">
        <v>0.03511</v>
      </c>
      <c r="FB126" s="81"/>
      <c r="FC126" s="74" t="n">
        <v>0.04072</v>
      </c>
      <c r="FD126" s="82" t="n">
        <f aca="false">AVERAGE(C126:FC127)</f>
        <v>0.00345291666666667</v>
      </c>
    </row>
    <row r="127" customFormat="false" ht="12.8" hidden="false" customHeight="false" outlineLevel="0" collapsed="false">
      <c r="A127" s="71" t="s">
        <v>327</v>
      </c>
      <c r="B127" s="71" t="s">
        <v>449</v>
      </c>
      <c r="C127" s="76" t="n">
        <v>0.00053</v>
      </c>
      <c r="D127" s="76" t="n">
        <v>8E-005</v>
      </c>
      <c r="E127" s="76" t="n">
        <v>2E-005</v>
      </c>
      <c r="F127" s="76" t="n">
        <v>2E-005</v>
      </c>
      <c r="G127" s="76" t="n">
        <v>1E-005</v>
      </c>
      <c r="H127" s="76" t="n">
        <v>1E-005</v>
      </c>
      <c r="I127" s="76" t="n">
        <v>1E-005</v>
      </c>
      <c r="J127" s="76" t="n">
        <v>1E-005</v>
      </c>
      <c r="K127" s="76" t="n">
        <v>1E-005</v>
      </c>
      <c r="L127" s="76" t="n">
        <v>1E-005</v>
      </c>
      <c r="M127" s="73"/>
      <c r="N127" s="76" t="n">
        <v>2E-005</v>
      </c>
      <c r="O127" s="73"/>
      <c r="P127" s="76" t="n">
        <v>2E-005</v>
      </c>
      <c r="Q127" s="73"/>
      <c r="R127" s="76" t="n">
        <v>3E-005</v>
      </c>
      <c r="S127" s="73"/>
      <c r="T127" s="76" t="n">
        <v>3E-005</v>
      </c>
      <c r="U127" s="73"/>
      <c r="V127" s="76" t="n">
        <v>4E-005</v>
      </c>
      <c r="W127" s="73"/>
      <c r="X127" s="76" t="n">
        <v>5E-005</v>
      </c>
      <c r="Y127" s="73"/>
      <c r="Z127" s="76" t="n">
        <v>5E-005</v>
      </c>
      <c r="AA127" s="76" t="n">
        <v>5E-005</v>
      </c>
      <c r="AB127" s="73"/>
      <c r="AC127" s="76" t="n">
        <v>6E-005</v>
      </c>
      <c r="AD127" s="73"/>
      <c r="AE127" s="76" t="n">
        <v>7E-005</v>
      </c>
      <c r="AF127" s="73"/>
      <c r="AG127" s="76" t="n">
        <v>7E-005</v>
      </c>
      <c r="AH127" s="73"/>
      <c r="AI127" s="76" t="n">
        <v>8E-005</v>
      </c>
      <c r="AJ127" s="73"/>
      <c r="AK127" s="76" t="n">
        <v>8E-005</v>
      </c>
      <c r="AL127" s="73"/>
      <c r="AM127" s="76" t="n">
        <v>9E-005</v>
      </c>
      <c r="AN127" s="73"/>
      <c r="AO127" s="76" t="n">
        <v>9E-005</v>
      </c>
      <c r="AP127" s="73"/>
      <c r="AQ127" s="76" t="n">
        <v>0.0001</v>
      </c>
      <c r="AR127" s="73"/>
      <c r="AS127" s="76" t="n">
        <v>0.0001</v>
      </c>
      <c r="AT127" s="73"/>
      <c r="AU127" s="76" t="n">
        <v>0.00011</v>
      </c>
      <c r="AV127" s="73"/>
      <c r="AW127" s="76" t="n">
        <v>0.00012</v>
      </c>
      <c r="AX127" s="73"/>
      <c r="AY127" s="76" t="n">
        <v>0.00012</v>
      </c>
      <c r="AZ127" s="73"/>
      <c r="BA127" s="76" t="n">
        <v>0.00013</v>
      </c>
      <c r="BB127" s="73"/>
      <c r="BC127" s="76" t="n">
        <v>0.00014</v>
      </c>
      <c r="BD127" s="73"/>
      <c r="BE127" s="76" t="n">
        <v>0.00015</v>
      </c>
      <c r="BF127" s="73"/>
      <c r="BG127" s="76" t="n">
        <v>0.00017</v>
      </c>
      <c r="BH127" s="73"/>
      <c r="BI127" s="76" t="n">
        <v>0.00018</v>
      </c>
      <c r="BJ127" s="73"/>
      <c r="BK127" s="76" t="n">
        <v>0.0002</v>
      </c>
      <c r="BL127" s="73"/>
      <c r="BM127" s="76" t="n">
        <v>0.00022</v>
      </c>
      <c r="BN127" s="73"/>
      <c r="BO127" s="76" t="n">
        <v>0.00025</v>
      </c>
      <c r="BP127" s="73"/>
      <c r="BQ127" s="76" t="n">
        <v>0.00028</v>
      </c>
      <c r="BR127" s="73"/>
      <c r="BS127" s="76" t="n">
        <v>0.00031</v>
      </c>
      <c r="BT127" s="73"/>
      <c r="BU127" s="76" t="n">
        <v>0.00035</v>
      </c>
      <c r="BV127" s="73"/>
      <c r="BW127" s="76" t="n">
        <v>0.00039</v>
      </c>
      <c r="BX127" s="73"/>
      <c r="BY127" s="76" t="n">
        <v>0.00044</v>
      </c>
      <c r="BZ127" s="73"/>
      <c r="CA127" s="76" t="n">
        <v>0.00049</v>
      </c>
      <c r="CB127" s="73"/>
      <c r="CC127" s="76" t="n">
        <v>0.00054</v>
      </c>
      <c r="CD127" s="73"/>
      <c r="CE127" s="76" t="n">
        <v>0.00059</v>
      </c>
      <c r="CF127" s="73"/>
      <c r="CG127" s="76" t="n">
        <v>0.00065</v>
      </c>
      <c r="CH127" s="73"/>
      <c r="CI127" s="76" t="n">
        <v>0.00071</v>
      </c>
      <c r="CJ127" s="73"/>
      <c r="CK127" s="76" t="n">
        <v>0.00077</v>
      </c>
      <c r="CL127" s="73"/>
      <c r="CM127" s="76" t="n">
        <v>0.00083</v>
      </c>
      <c r="CN127" s="73"/>
      <c r="CO127" s="76" t="n">
        <v>0.00089</v>
      </c>
      <c r="CP127" s="73"/>
      <c r="CQ127" s="76" t="n">
        <v>0.00095</v>
      </c>
      <c r="CR127" s="73"/>
      <c r="CS127" s="76" t="n">
        <v>0.00102</v>
      </c>
      <c r="CT127" s="73"/>
      <c r="CU127" s="76" t="n">
        <v>0.0011</v>
      </c>
      <c r="CV127" s="73"/>
      <c r="CW127" s="76" t="n">
        <v>0.00119</v>
      </c>
      <c r="CX127" s="73"/>
      <c r="CY127" s="76" t="n">
        <v>0.00128</v>
      </c>
      <c r="CZ127" s="73"/>
      <c r="DA127" s="76" t="n">
        <v>0.00138</v>
      </c>
      <c r="DB127" s="73"/>
      <c r="DC127" s="76" t="n">
        <v>0.00148</v>
      </c>
      <c r="DD127" s="73"/>
      <c r="DE127" s="76" t="n">
        <v>0.00158</v>
      </c>
      <c r="DF127" s="73"/>
      <c r="DG127" s="76" t="n">
        <v>0.00169</v>
      </c>
      <c r="DH127" s="73"/>
      <c r="DI127" s="76" t="n">
        <v>0.0018</v>
      </c>
      <c r="DJ127" s="73"/>
      <c r="DK127" s="76" t="n">
        <v>0.00194</v>
      </c>
      <c r="DL127" s="73"/>
      <c r="DM127" s="76" t="n">
        <v>0.00209</v>
      </c>
      <c r="DN127" s="73"/>
      <c r="DO127" s="76" t="n">
        <v>0.00227</v>
      </c>
      <c r="DP127" s="73"/>
      <c r="DQ127" s="76" t="n">
        <v>0.00248</v>
      </c>
      <c r="DR127" s="73"/>
      <c r="DS127" s="76" t="n">
        <v>0.00272</v>
      </c>
      <c r="DT127" s="73"/>
      <c r="DU127" s="76" t="n">
        <v>0.00299</v>
      </c>
      <c r="DV127" s="73"/>
      <c r="DW127" s="76" t="n">
        <v>0.00328</v>
      </c>
      <c r="DX127" s="73"/>
      <c r="DY127" s="76" t="n">
        <v>0.0036</v>
      </c>
      <c r="DZ127" s="73"/>
      <c r="EA127" s="76" t="n">
        <v>0.00395</v>
      </c>
      <c r="EB127" s="73"/>
      <c r="EC127" s="76" t="n">
        <v>0.00433</v>
      </c>
      <c r="ED127" s="73"/>
      <c r="EE127" s="76" t="n">
        <v>0.00477</v>
      </c>
      <c r="EF127" s="73"/>
      <c r="EG127" s="76" t="n">
        <v>0.00527</v>
      </c>
      <c r="EH127" s="73"/>
      <c r="EI127" s="76" t="n">
        <v>0.00585</v>
      </c>
      <c r="EJ127" s="73"/>
      <c r="EK127" s="76" t="n">
        <v>0.00654</v>
      </c>
      <c r="EL127" s="73"/>
      <c r="EM127" s="76" t="n">
        <v>0.00736</v>
      </c>
      <c r="EN127" s="73"/>
      <c r="EO127" s="76" t="n">
        <v>0.00833</v>
      </c>
      <c r="EP127" s="73"/>
      <c r="EQ127" s="76" t="n">
        <v>0.0095</v>
      </c>
      <c r="ER127" s="73"/>
      <c r="ES127" s="76" t="n">
        <v>0.01089</v>
      </c>
      <c r="ET127" s="73"/>
      <c r="EU127" s="76" t="n">
        <v>0.01258</v>
      </c>
      <c r="EV127" s="73"/>
      <c r="EW127" s="76" t="n">
        <v>0.01464</v>
      </c>
      <c r="EX127" s="73"/>
      <c r="EY127" s="76" t="n">
        <v>0.01717</v>
      </c>
      <c r="EZ127" s="73"/>
      <c r="FA127" s="76" t="n">
        <v>0.02029</v>
      </c>
      <c r="FB127" s="73"/>
      <c r="FC127" s="76" t="n">
        <v>0.02413</v>
      </c>
      <c r="FD127" s="82"/>
    </row>
    <row r="128" customFormat="false" ht="12.8" hidden="false" customHeight="false" outlineLevel="0" collapsed="false">
      <c r="A128" s="71" t="s">
        <v>328</v>
      </c>
      <c r="B128" s="71" t="s">
        <v>448</v>
      </c>
      <c r="C128" s="74" t="n">
        <v>0.00056</v>
      </c>
      <c r="D128" s="74" t="n">
        <v>0.0001</v>
      </c>
      <c r="E128" s="74" t="n">
        <v>3E-005</v>
      </c>
      <c r="F128" s="74" t="n">
        <v>2E-005</v>
      </c>
      <c r="G128" s="74" t="n">
        <v>1E-005</v>
      </c>
      <c r="H128" s="74" t="n">
        <v>1E-005</v>
      </c>
      <c r="I128" s="74" t="n">
        <v>1E-005</v>
      </c>
      <c r="J128" s="74" t="n">
        <v>1E-005</v>
      </c>
      <c r="K128" s="74" t="n">
        <v>1E-005</v>
      </c>
      <c r="L128" s="74" t="n">
        <v>1E-005</v>
      </c>
      <c r="M128" s="81"/>
      <c r="N128" s="74" t="n">
        <v>2E-005</v>
      </c>
      <c r="O128" s="81"/>
      <c r="P128" s="74" t="n">
        <v>3E-005</v>
      </c>
      <c r="Q128" s="81"/>
      <c r="R128" s="74" t="n">
        <v>3E-005</v>
      </c>
      <c r="S128" s="81"/>
      <c r="T128" s="74" t="n">
        <v>5E-005</v>
      </c>
      <c r="U128" s="81"/>
      <c r="V128" s="74" t="n">
        <v>6E-005</v>
      </c>
      <c r="W128" s="81"/>
      <c r="X128" s="74" t="n">
        <v>7E-005</v>
      </c>
      <c r="Y128" s="81"/>
      <c r="Z128" s="74" t="n">
        <v>8E-005</v>
      </c>
      <c r="AA128" s="74" t="n">
        <v>9E-005</v>
      </c>
      <c r="AB128" s="81"/>
      <c r="AC128" s="74" t="n">
        <v>0.00011</v>
      </c>
      <c r="AD128" s="81"/>
      <c r="AE128" s="74" t="n">
        <v>0.00013</v>
      </c>
      <c r="AF128" s="81"/>
      <c r="AG128" s="74" t="n">
        <v>0.00017</v>
      </c>
      <c r="AH128" s="81"/>
      <c r="AI128" s="74" t="n">
        <v>0.0002</v>
      </c>
      <c r="AJ128" s="81"/>
      <c r="AK128" s="74" t="n">
        <v>0.00024</v>
      </c>
      <c r="AL128" s="81"/>
      <c r="AM128" s="74" t="n">
        <v>0.00027</v>
      </c>
      <c r="AN128" s="81"/>
      <c r="AO128" s="74" t="n">
        <v>0.00029</v>
      </c>
      <c r="AP128" s="81"/>
      <c r="AQ128" s="74" t="n">
        <v>0.0003</v>
      </c>
      <c r="AR128" s="81"/>
      <c r="AS128" s="74" t="n">
        <v>0.00032</v>
      </c>
      <c r="AT128" s="81"/>
      <c r="AU128" s="74" t="n">
        <v>0.00034</v>
      </c>
      <c r="AV128" s="81"/>
      <c r="AW128" s="74" t="n">
        <v>0.00035</v>
      </c>
      <c r="AX128" s="81"/>
      <c r="AY128" s="74" t="n">
        <v>0.00038</v>
      </c>
      <c r="AZ128" s="81"/>
      <c r="BA128" s="74" t="n">
        <v>0.0004</v>
      </c>
      <c r="BB128" s="81"/>
      <c r="BC128" s="74" t="n">
        <v>0.00043</v>
      </c>
      <c r="BD128" s="81"/>
      <c r="BE128" s="74" t="n">
        <v>0.00046</v>
      </c>
      <c r="BF128" s="81"/>
      <c r="BG128" s="74" t="n">
        <v>0.0005</v>
      </c>
      <c r="BH128" s="81"/>
      <c r="BI128" s="74" t="n">
        <v>0.00054</v>
      </c>
      <c r="BJ128" s="81"/>
      <c r="BK128" s="74" t="n">
        <v>0.00057</v>
      </c>
      <c r="BL128" s="81"/>
      <c r="BM128" s="74" t="n">
        <v>0.0006</v>
      </c>
      <c r="BN128" s="81"/>
      <c r="BO128" s="74" t="n">
        <v>0.00065</v>
      </c>
      <c r="BP128" s="81"/>
      <c r="BQ128" s="74" t="n">
        <v>0.00068</v>
      </c>
      <c r="BR128" s="81"/>
      <c r="BS128" s="74" t="n">
        <v>0.00072</v>
      </c>
      <c r="BT128" s="81"/>
      <c r="BU128" s="74" t="n">
        <v>0.00077</v>
      </c>
      <c r="BV128" s="81"/>
      <c r="BW128" s="74" t="n">
        <v>0.00082</v>
      </c>
      <c r="BX128" s="81"/>
      <c r="BY128" s="74" t="n">
        <v>0.00088</v>
      </c>
      <c r="BZ128" s="81"/>
      <c r="CA128" s="74" t="n">
        <v>0.00094</v>
      </c>
      <c r="CB128" s="81"/>
      <c r="CC128" s="74" t="n">
        <v>0.00102</v>
      </c>
      <c r="CD128" s="81"/>
      <c r="CE128" s="74" t="n">
        <v>0.0011</v>
      </c>
      <c r="CF128" s="81"/>
      <c r="CG128" s="74" t="n">
        <v>0.00119</v>
      </c>
      <c r="CH128" s="81"/>
      <c r="CI128" s="74" t="n">
        <v>0.00128</v>
      </c>
      <c r="CJ128" s="81"/>
      <c r="CK128" s="74" t="n">
        <v>0.00137</v>
      </c>
      <c r="CL128" s="81"/>
      <c r="CM128" s="74" t="n">
        <v>0.00146</v>
      </c>
      <c r="CN128" s="81"/>
      <c r="CO128" s="74" t="n">
        <v>0.00155</v>
      </c>
      <c r="CP128" s="81"/>
      <c r="CQ128" s="74" t="n">
        <v>0.00164</v>
      </c>
      <c r="CR128" s="81"/>
      <c r="CS128" s="74" t="n">
        <v>0.00175</v>
      </c>
      <c r="CT128" s="81"/>
      <c r="CU128" s="74" t="n">
        <v>0.00186</v>
      </c>
      <c r="CV128" s="81"/>
      <c r="CW128" s="74" t="n">
        <v>0.002</v>
      </c>
      <c r="CX128" s="81"/>
      <c r="CY128" s="74" t="n">
        <v>0.00215</v>
      </c>
      <c r="CZ128" s="81"/>
      <c r="DA128" s="74" t="n">
        <v>0.00233</v>
      </c>
      <c r="DB128" s="81"/>
      <c r="DC128" s="74" t="n">
        <v>0.00253</v>
      </c>
      <c r="DD128" s="81"/>
      <c r="DE128" s="74" t="n">
        <v>0.00275</v>
      </c>
      <c r="DF128" s="81"/>
      <c r="DG128" s="74" t="n">
        <v>0.003</v>
      </c>
      <c r="DH128" s="81"/>
      <c r="DI128" s="74" t="n">
        <v>0.00329</v>
      </c>
      <c r="DJ128" s="81"/>
      <c r="DK128" s="74" t="n">
        <v>0.00362</v>
      </c>
      <c r="DL128" s="81"/>
      <c r="DM128" s="74" t="n">
        <v>0.00399</v>
      </c>
      <c r="DN128" s="81"/>
      <c r="DO128" s="74" t="n">
        <v>0.00442</v>
      </c>
      <c r="DP128" s="81"/>
      <c r="DQ128" s="74" t="n">
        <v>0.00489</v>
      </c>
      <c r="DR128" s="81"/>
      <c r="DS128" s="74" t="n">
        <v>0.00541</v>
      </c>
      <c r="DT128" s="81"/>
      <c r="DU128" s="74" t="n">
        <v>0.00599</v>
      </c>
      <c r="DV128" s="81"/>
      <c r="DW128" s="74" t="n">
        <v>0.00662</v>
      </c>
      <c r="DX128" s="81"/>
      <c r="DY128" s="74" t="n">
        <v>0.0073</v>
      </c>
      <c r="DZ128" s="81"/>
      <c r="EA128" s="74" t="n">
        <v>0.00803</v>
      </c>
      <c r="EB128" s="81"/>
      <c r="EC128" s="74" t="n">
        <v>0.00881</v>
      </c>
      <c r="ED128" s="81"/>
      <c r="EE128" s="74" t="n">
        <v>0.00967</v>
      </c>
      <c r="EF128" s="81"/>
      <c r="EG128" s="74" t="n">
        <v>0.01063</v>
      </c>
      <c r="EH128" s="81"/>
      <c r="EI128" s="74" t="n">
        <v>0.01171</v>
      </c>
      <c r="EJ128" s="81"/>
      <c r="EK128" s="74" t="n">
        <v>0.01295</v>
      </c>
      <c r="EL128" s="81"/>
      <c r="EM128" s="74" t="n">
        <v>0.01439</v>
      </c>
      <c r="EN128" s="81"/>
      <c r="EO128" s="74" t="n">
        <v>0.01605</v>
      </c>
      <c r="EP128" s="81"/>
      <c r="EQ128" s="74" t="n">
        <v>0.01798</v>
      </c>
      <c r="ER128" s="81"/>
      <c r="ES128" s="74" t="n">
        <v>0.02024</v>
      </c>
      <c r="ET128" s="81"/>
      <c r="EU128" s="74" t="n">
        <v>0.02292</v>
      </c>
      <c r="EV128" s="81"/>
      <c r="EW128" s="74" t="n">
        <v>0.02611</v>
      </c>
      <c r="EX128" s="81"/>
      <c r="EY128" s="74" t="n">
        <v>0.02994</v>
      </c>
      <c r="EZ128" s="81"/>
      <c r="FA128" s="74" t="n">
        <v>0.03454</v>
      </c>
      <c r="FB128" s="81"/>
      <c r="FC128" s="74" t="n">
        <v>0.04008</v>
      </c>
      <c r="FD128" s="82" t="n">
        <f aca="false">AVERAGE(C128:FC129)</f>
        <v>0.00338761904761905</v>
      </c>
    </row>
    <row r="129" customFormat="false" ht="12.8" hidden="false" customHeight="false" outlineLevel="0" collapsed="false">
      <c r="A129" s="71" t="s">
        <v>328</v>
      </c>
      <c r="B129" s="71" t="s">
        <v>449</v>
      </c>
      <c r="C129" s="76" t="n">
        <v>0.00051</v>
      </c>
      <c r="D129" s="76" t="n">
        <v>8E-005</v>
      </c>
      <c r="E129" s="76" t="n">
        <v>2E-005</v>
      </c>
      <c r="F129" s="76" t="n">
        <v>2E-005</v>
      </c>
      <c r="G129" s="76" t="n">
        <v>1E-005</v>
      </c>
      <c r="H129" s="76" t="n">
        <v>1E-005</v>
      </c>
      <c r="I129" s="76" t="n">
        <v>1E-005</v>
      </c>
      <c r="J129" s="76" t="n">
        <v>1E-005</v>
      </c>
      <c r="K129" s="76" t="n">
        <v>1E-005</v>
      </c>
      <c r="L129" s="76" t="n">
        <v>1E-005</v>
      </c>
      <c r="M129" s="73"/>
      <c r="N129" s="76" t="n">
        <v>2E-005</v>
      </c>
      <c r="O129" s="73"/>
      <c r="P129" s="76" t="n">
        <v>2E-005</v>
      </c>
      <c r="Q129" s="73"/>
      <c r="R129" s="76" t="n">
        <v>3E-005</v>
      </c>
      <c r="S129" s="73"/>
      <c r="T129" s="76" t="n">
        <v>3E-005</v>
      </c>
      <c r="U129" s="73"/>
      <c r="V129" s="76" t="n">
        <v>4E-005</v>
      </c>
      <c r="W129" s="73"/>
      <c r="X129" s="76" t="n">
        <v>5E-005</v>
      </c>
      <c r="Y129" s="73"/>
      <c r="Z129" s="76" t="n">
        <v>5E-005</v>
      </c>
      <c r="AA129" s="76" t="n">
        <v>5E-005</v>
      </c>
      <c r="AB129" s="73"/>
      <c r="AC129" s="76" t="n">
        <v>6E-005</v>
      </c>
      <c r="AD129" s="73"/>
      <c r="AE129" s="76" t="n">
        <v>6E-005</v>
      </c>
      <c r="AF129" s="73"/>
      <c r="AG129" s="76" t="n">
        <v>7E-005</v>
      </c>
      <c r="AH129" s="73"/>
      <c r="AI129" s="76" t="n">
        <v>7E-005</v>
      </c>
      <c r="AJ129" s="73"/>
      <c r="AK129" s="76" t="n">
        <v>8E-005</v>
      </c>
      <c r="AL129" s="73"/>
      <c r="AM129" s="76" t="n">
        <v>9E-005</v>
      </c>
      <c r="AN129" s="73"/>
      <c r="AO129" s="76" t="n">
        <v>9E-005</v>
      </c>
      <c r="AP129" s="73"/>
      <c r="AQ129" s="76" t="n">
        <v>0.0001</v>
      </c>
      <c r="AR129" s="73"/>
      <c r="AS129" s="76" t="n">
        <v>0.0001</v>
      </c>
      <c r="AT129" s="73"/>
      <c r="AU129" s="76" t="n">
        <v>0.00011</v>
      </c>
      <c r="AV129" s="73"/>
      <c r="AW129" s="76" t="n">
        <v>0.00011</v>
      </c>
      <c r="AX129" s="73"/>
      <c r="AY129" s="76" t="n">
        <v>0.00012</v>
      </c>
      <c r="AZ129" s="73"/>
      <c r="BA129" s="76" t="n">
        <v>0.00013</v>
      </c>
      <c r="BB129" s="73"/>
      <c r="BC129" s="76" t="n">
        <v>0.00014</v>
      </c>
      <c r="BD129" s="73"/>
      <c r="BE129" s="76" t="n">
        <v>0.00015</v>
      </c>
      <c r="BF129" s="73"/>
      <c r="BG129" s="76" t="n">
        <v>0.00016</v>
      </c>
      <c r="BH129" s="73"/>
      <c r="BI129" s="76" t="n">
        <v>0.00018</v>
      </c>
      <c r="BJ129" s="73"/>
      <c r="BK129" s="76" t="n">
        <v>0.0002</v>
      </c>
      <c r="BL129" s="73"/>
      <c r="BM129" s="76" t="n">
        <v>0.00022</v>
      </c>
      <c r="BN129" s="73"/>
      <c r="BO129" s="76" t="n">
        <v>0.00025</v>
      </c>
      <c r="BP129" s="73"/>
      <c r="BQ129" s="76" t="n">
        <v>0.00028</v>
      </c>
      <c r="BR129" s="73"/>
      <c r="BS129" s="76" t="n">
        <v>0.00031</v>
      </c>
      <c r="BT129" s="73"/>
      <c r="BU129" s="76" t="n">
        <v>0.00035</v>
      </c>
      <c r="BV129" s="73"/>
      <c r="BW129" s="76" t="n">
        <v>0.00039</v>
      </c>
      <c r="BX129" s="73"/>
      <c r="BY129" s="76" t="n">
        <v>0.00043</v>
      </c>
      <c r="BZ129" s="73"/>
      <c r="CA129" s="76" t="n">
        <v>0.00048</v>
      </c>
      <c r="CB129" s="73"/>
      <c r="CC129" s="76" t="n">
        <v>0.00053</v>
      </c>
      <c r="CD129" s="73"/>
      <c r="CE129" s="76" t="n">
        <v>0.00059</v>
      </c>
      <c r="CF129" s="73"/>
      <c r="CG129" s="76" t="n">
        <v>0.00064</v>
      </c>
      <c r="CH129" s="73"/>
      <c r="CI129" s="76" t="n">
        <v>0.0007</v>
      </c>
      <c r="CJ129" s="73"/>
      <c r="CK129" s="76" t="n">
        <v>0.00076</v>
      </c>
      <c r="CL129" s="73"/>
      <c r="CM129" s="76" t="n">
        <v>0.00082</v>
      </c>
      <c r="CN129" s="73"/>
      <c r="CO129" s="76" t="n">
        <v>0.00088</v>
      </c>
      <c r="CP129" s="73"/>
      <c r="CQ129" s="76" t="n">
        <v>0.00094</v>
      </c>
      <c r="CR129" s="73"/>
      <c r="CS129" s="76" t="n">
        <v>0.00101</v>
      </c>
      <c r="CT129" s="73"/>
      <c r="CU129" s="76" t="n">
        <v>0.00109</v>
      </c>
      <c r="CV129" s="73"/>
      <c r="CW129" s="76" t="n">
        <v>0.00117</v>
      </c>
      <c r="CX129" s="73"/>
      <c r="CY129" s="76" t="n">
        <v>0.00126</v>
      </c>
      <c r="CZ129" s="73"/>
      <c r="DA129" s="76" t="n">
        <v>0.00136</v>
      </c>
      <c r="DB129" s="73"/>
      <c r="DC129" s="76" t="n">
        <v>0.00145</v>
      </c>
      <c r="DD129" s="73"/>
      <c r="DE129" s="76" t="n">
        <v>0.00155</v>
      </c>
      <c r="DF129" s="73"/>
      <c r="DG129" s="76" t="n">
        <v>0.00166</v>
      </c>
      <c r="DH129" s="73"/>
      <c r="DI129" s="76" t="n">
        <v>0.00177</v>
      </c>
      <c r="DJ129" s="73"/>
      <c r="DK129" s="76" t="n">
        <v>0.0019</v>
      </c>
      <c r="DL129" s="73"/>
      <c r="DM129" s="76" t="n">
        <v>0.00205</v>
      </c>
      <c r="DN129" s="73"/>
      <c r="DO129" s="76" t="n">
        <v>0.00222</v>
      </c>
      <c r="DP129" s="73"/>
      <c r="DQ129" s="76" t="n">
        <v>0.00243</v>
      </c>
      <c r="DR129" s="73"/>
      <c r="DS129" s="76" t="n">
        <v>0.00266</v>
      </c>
      <c r="DT129" s="73"/>
      <c r="DU129" s="76" t="n">
        <v>0.00293</v>
      </c>
      <c r="DV129" s="73"/>
      <c r="DW129" s="76" t="n">
        <v>0.00321</v>
      </c>
      <c r="DX129" s="73"/>
      <c r="DY129" s="76" t="n">
        <v>0.00353</v>
      </c>
      <c r="DZ129" s="73"/>
      <c r="EA129" s="76" t="n">
        <v>0.00387</v>
      </c>
      <c r="EB129" s="73"/>
      <c r="EC129" s="76" t="n">
        <v>0.00424</v>
      </c>
      <c r="ED129" s="73"/>
      <c r="EE129" s="76" t="n">
        <v>0.00467</v>
      </c>
      <c r="EF129" s="73"/>
      <c r="EG129" s="76" t="n">
        <v>0.00516</v>
      </c>
      <c r="EH129" s="73"/>
      <c r="EI129" s="76" t="n">
        <v>0.00573</v>
      </c>
      <c r="EJ129" s="73"/>
      <c r="EK129" s="76" t="n">
        <v>0.0064</v>
      </c>
      <c r="EL129" s="73"/>
      <c r="EM129" s="76" t="n">
        <v>0.0072</v>
      </c>
      <c r="EN129" s="73"/>
      <c r="EO129" s="76" t="n">
        <v>0.00816</v>
      </c>
      <c r="EP129" s="73"/>
      <c r="EQ129" s="76" t="n">
        <v>0.0093</v>
      </c>
      <c r="ER129" s="73"/>
      <c r="ES129" s="76" t="n">
        <v>0.01067</v>
      </c>
      <c r="ET129" s="73"/>
      <c r="EU129" s="76" t="n">
        <v>0.01232</v>
      </c>
      <c r="EV129" s="73"/>
      <c r="EW129" s="76" t="n">
        <v>0.01435</v>
      </c>
      <c r="EX129" s="73"/>
      <c r="EY129" s="76" t="n">
        <v>0.01683</v>
      </c>
      <c r="EZ129" s="73"/>
      <c r="FA129" s="76" t="n">
        <v>0.0199</v>
      </c>
      <c r="FB129" s="73"/>
      <c r="FC129" s="76" t="n">
        <v>0.02368</v>
      </c>
      <c r="FD129" s="82"/>
    </row>
    <row r="130" customFormat="false" ht="12.8" hidden="false" customHeight="false" outlineLevel="0" collapsed="false">
      <c r="A130" s="71" t="s">
        <v>329</v>
      </c>
      <c r="B130" s="71" t="s">
        <v>448</v>
      </c>
      <c r="C130" s="74" t="n">
        <v>0.00054</v>
      </c>
      <c r="D130" s="74" t="n">
        <v>0.0001</v>
      </c>
      <c r="E130" s="74" t="n">
        <v>3E-005</v>
      </c>
      <c r="F130" s="74" t="n">
        <v>2E-005</v>
      </c>
      <c r="G130" s="74" t="n">
        <v>1E-005</v>
      </c>
      <c r="H130" s="74" t="n">
        <v>1E-005</v>
      </c>
      <c r="I130" s="74" t="n">
        <v>1E-005</v>
      </c>
      <c r="J130" s="74" t="n">
        <v>1E-005</v>
      </c>
      <c r="K130" s="74" t="n">
        <v>1E-005</v>
      </c>
      <c r="L130" s="74" t="n">
        <v>1E-005</v>
      </c>
      <c r="M130" s="81"/>
      <c r="N130" s="74" t="n">
        <v>2E-005</v>
      </c>
      <c r="O130" s="81"/>
      <c r="P130" s="74" t="n">
        <v>2E-005</v>
      </c>
      <c r="Q130" s="81"/>
      <c r="R130" s="74" t="n">
        <v>3E-005</v>
      </c>
      <c r="S130" s="81"/>
      <c r="T130" s="74" t="n">
        <v>5E-005</v>
      </c>
      <c r="U130" s="81"/>
      <c r="V130" s="74" t="n">
        <v>6E-005</v>
      </c>
      <c r="W130" s="81"/>
      <c r="X130" s="74" t="n">
        <v>7E-005</v>
      </c>
      <c r="Y130" s="81"/>
      <c r="Z130" s="74" t="n">
        <v>8E-005</v>
      </c>
      <c r="AA130" s="74" t="n">
        <v>9E-005</v>
      </c>
      <c r="AB130" s="81"/>
      <c r="AC130" s="74" t="n">
        <v>0.00011</v>
      </c>
      <c r="AD130" s="81"/>
      <c r="AE130" s="74" t="n">
        <v>0.00013</v>
      </c>
      <c r="AF130" s="81"/>
      <c r="AG130" s="74" t="n">
        <v>0.00016</v>
      </c>
      <c r="AH130" s="81"/>
      <c r="AI130" s="74" t="n">
        <v>0.0002</v>
      </c>
      <c r="AJ130" s="81"/>
      <c r="AK130" s="74" t="n">
        <v>0.00023</v>
      </c>
      <c r="AL130" s="81"/>
      <c r="AM130" s="74" t="n">
        <v>0.00026</v>
      </c>
      <c r="AN130" s="81"/>
      <c r="AO130" s="74" t="n">
        <v>0.00028</v>
      </c>
      <c r="AP130" s="81"/>
      <c r="AQ130" s="74" t="n">
        <v>0.0003</v>
      </c>
      <c r="AR130" s="81"/>
      <c r="AS130" s="74" t="n">
        <v>0.00031</v>
      </c>
      <c r="AT130" s="81"/>
      <c r="AU130" s="74" t="n">
        <v>0.00033</v>
      </c>
      <c r="AV130" s="81"/>
      <c r="AW130" s="74" t="n">
        <v>0.00035</v>
      </c>
      <c r="AX130" s="81"/>
      <c r="AY130" s="74" t="n">
        <v>0.00037</v>
      </c>
      <c r="AZ130" s="81"/>
      <c r="BA130" s="74" t="n">
        <v>0.0004</v>
      </c>
      <c r="BB130" s="81"/>
      <c r="BC130" s="74" t="n">
        <v>0.00043</v>
      </c>
      <c r="BD130" s="81"/>
      <c r="BE130" s="74" t="n">
        <v>0.00045</v>
      </c>
      <c r="BF130" s="81"/>
      <c r="BG130" s="74" t="n">
        <v>0.0005</v>
      </c>
      <c r="BH130" s="81"/>
      <c r="BI130" s="74" t="n">
        <v>0.00053</v>
      </c>
      <c r="BJ130" s="81"/>
      <c r="BK130" s="74" t="n">
        <v>0.00057</v>
      </c>
      <c r="BL130" s="81"/>
      <c r="BM130" s="74" t="n">
        <v>0.00059</v>
      </c>
      <c r="BN130" s="81"/>
      <c r="BO130" s="74" t="n">
        <v>0.00064</v>
      </c>
      <c r="BP130" s="81"/>
      <c r="BQ130" s="74" t="n">
        <v>0.00068</v>
      </c>
      <c r="BR130" s="81"/>
      <c r="BS130" s="74" t="n">
        <v>0.00072</v>
      </c>
      <c r="BT130" s="81"/>
      <c r="BU130" s="74" t="n">
        <v>0.00076</v>
      </c>
      <c r="BV130" s="81"/>
      <c r="BW130" s="74" t="n">
        <v>0.00081</v>
      </c>
      <c r="BX130" s="81"/>
      <c r="BY130" s="74" t="n">
        <v>0.00087</v>
      </c>
      <c r="BZ130" s="81"/>
      <c r="CA130" s="74" t="n">
        <v>0.00093</v>
      </c>
      <c r="CB130" s="81"/>
      <c r="CC130" s="74" t="n">
        <v>0.00101</v>
      </c>
      <c r="CD130" s="81"/>
      <c r="CE130" s="74" t="n">
        <v>0.00109</v>
      </c>
      <c r="CF130" s="81"/>
      <c r="CG130" s="74" t="n">
        <v>0.00117</v>
      </c>
      <c r="CH130" s="81"/>
      <c r="CI130" s="74" t="n">
        <v>0.00126</v>
      </c>
      <c r="CJ130" s="81"/>
      <c r="CK130" s="74" t="n">
        <v>0.00135</v>
      </c>
      <c r="CL130" s="81"/>
      <c r="CM130" s="74" t="n">
        <v>0.00144</v>
      </c>
      <c r="CN130" s="81"/>
      <c r="CO130" s="74" t="n">
        <v>0.00152</v>
      </c>
      <c r="CP130" s="81"/>
      <c r="CQ130" s="74" t="n">
        <v>0.00161</v>
      </c>
      <c r="CR130" s="81"/>
      <c r="CS130" s="74" t="n">
        <v>0.00171</v>
      </c>
      <c r="CT130" s="81"/>
      <c r="CU130" s="74" t="n">
        <v>0.00183</v>
      </c>
      <c r="CV130" s="81"/>
      <c r="CW130" s="74" t="n">
        <v>0.00196</v>
      </c>
      <c r="CX130" s="81"/>
      <c r="CY130" s="74" t="n">
        <v>0.00211</v>
      </c>
      <c r="CZ130" s="81"/>
      <c r="DA130" s="74" t="n">
        <v>0.00228</v>
      </c>
      <c r="DB130" s="81"/>
      <c r="DC130" s="74" t="n">
        <v>0.00247</v>
      </c>
      <c r="DD130" s="81"/>
      <c r="DE130" s="74" t="n">
        <v>0.00269</v>
      </c>
      <c r="DF130" s="81"/>
      <c r="DG130" s="74" t="n">
        <v>0.00294</v>
      </c>
      <c r="DH130" s="81"/>
      <c r="DI130" s="74" t="n">
        <v>0.00322</v>
      </c>
      <c r="DJ130" s="81"/>
      <c r="DK130" s="74" t="n">
        <v>0.00354</v>
      </c>
      <c r="DL130" s="81"/>
      <c r="DM130" s="74" t="n">
        <v>0.00391</v>
      </c>
      <c r="DN130" s="81"/>
      <c r="DO130" s="74" t="n">
        <v>0.00432</v>
      </c>
      <c r="DP130" s="81"/>
      <c r="DQ130" s="74" t="n">
        <v>0.00478</v>
      </c>
      <c r="DR130" s="81"/>
      <c r="DS130" s="74" t="n">
        <v>0.0053</v>
      </c>
      <c r="DT130" s="81"/>
      <c r="DU130" s="74" t="n">
        <v>0.00586</v>
      </c>
      <c r="DV130" s="81"/>
      <c r="DW130" s="74" t="n">
        <v>0.00648</v>
      </c>
      <c r="DX130" s="81"/>
      <c r="DY130" s="74" t="n">
        <v>0.00714</v>
      </c>
      <c r="DZ130" s="81"/>
      <c r="EA130" s="74" t="n">
        <v>0.00786</v>
      </c>
      <c r="EB130" s="81"/>
      <c r="EC130" s="74" t="n">
        <v>0.00863</v>
      </c>
      <c r="ED130" s="81"/>
      <c r="EE130" s="74" t="n">
        <v>0.00947</v>
      </c>
      <c r="EF130" s="81"/>
      <c r="EG130" s="74" t="n">
        <v>0.01041</v>
      </c>
      <c r="EH130" s="81"/>
      <c r="EI130" s="74" t="n">
        <v>0.01147</v>
      </c>
      <c r="EJ130" s="81"/>
      <c r="EK130" s="74" t="n">
        <v>0.0127</v>
      </c>
      <c r="EL130" s="81"/>
      <c r="EM130" s="74" t="n">
        <v>0.01411</v>
      </c>
      <c r="EN130" s="81"/>
      <c r="EO130" s="74" t="n">
        <v>0.01574</v>
      </c>
      <c r="EP130" s="81"/>
      <c r="EQ130" s="74" t="n">
        <v>0.01764</v>
      </c>
      <c r="ER130" s="81"/>
      <c r="ES130" s="74" t="n">
        <v>0.01986</v>
      </c>
      <c r="ET130" s="81"/>
      <c r="EU130" s="74" t="n">
        <v>0.0225</v>
      </c>
      <c r="EV130" s="81"/>
      <c r="EW130" s="74" t="n">
        <v>0.02565</v>
      </c>
      <c r="EX130" s="81"/>
      <c r="EY130" s="74" t="n">
        <v>0.02943</v>
      </c>
      <c r="EZ130" s="81"/>
      <c r="FA130" s="74" t="n">
        <v>0.03397</v>
      </c>
      <c r="FB130" s="81"/>
      <c r="FC130" s="74" t="n">
        <v>0.03945</v>
      </c>
      <c r="FD130" s="82" t="n">
        <f aca="false">AVERAGE(C130:FC131)</f>
        <v>0.0033239880952381</v>
      </c>
    </row>
    <row r="131" customFormat="false" ht="12.8" hidden="false" customHeight="false" outlineLevel="0" collapsed="false">
      <c r="A131" s="71" t="s">
        <v>329</v>
      </c>
      <c r="B131" s="71" t="s">
        <v>449</v>
      </c>
      <c r="C131" s="76" t="n">
        <v>0.0005</v>
      </c>
      <c r="D131" s="76" t="n">
        <v>8E-005</v>
      </c>
      <c r="E131" s="76" t="n">
        <v>2E-005</v>
      </c>
      <c r="F131" s="76" t="n">
        <v>2E-005</v>
      </c>
      <c r="G131" s="76" t="n">
        <v>1E-005</v>
      </c>
      <c r="H131" s="76" t="n">
        <v>1E-005</v>
      </c>
      <c r="I131" s="76" t="n">
        <v>1E-005</v>
      </c>
      <c r="J131" s="76" t="n">
        <v>1E-005</v>
      </c>
      <c r="K131" s="76" t="n">
        <v>1E-005</v>
      </c>
      <c r="L131" s="76" t="n">
        <v>1E-005</v>
      </c>
      <c r="M131" s="73"/>
      <c r="N131" s="76" t="n">
        <v>2E-005</v>
      </c>
      <c r="O131" s="73"/>
      <c r="P131" s="76" t="n">
        <v>2E-005</v>
      </c>
      <c r="Q131" s="73"/>
      <c r="R131" s="76" t="n">
        <v>3E-005</v>
      </c>
      <c r="S131" s="73"/>
      <c r="T131" s="76" t="n">
        <v>3E-005</v>
      </c>
      <c r="U131" s="73"/>
      <c r="V131" s="76" t="n">
        <v>4E-005</v>
      </c>
      <c r="W131" s="73"/>
      <c r="X131" s="76" t="n">
        <v>4E-005</v>
      </c>
      <c r="Y131" s="73"/>
      <c r="Z131" s="76" t="n">
        <v>5E-005</v>
      </c>
      <c r="AA131" s="76" t="n">
        <v>5E-005</v>
      </c>
      <c r="AB131" s="73"/>
      <c r="AC131" s="76" t="n">
        <v>6E-005</v>
      </c>
      <c r="AD131" s="73"/>
      <c r="AE131" s="76" t="n">
        <v>6E-005</v>
      </c>
      <c r="AF131" s="73"/>
      <c r="AG131" s="76" t="n">
        <v>7E-005</v>
      </c>
      <c r="AH131" s="73"/>
      <c r="AI131" s="76" t="n">
        <v>7E-005</v>
      </c>
      <c r="AJ131" s="73"/>
      <c r="AK131" s="76" t="n">
        <v>8E-005</v>
      </c>
      <c r="AL131" s="73"/>
      <c r="AM131" s="76" t="n">
        <v>8E-005</v>
      </c>
      <c r="AN131" s="73"/>
      <c r="AO131" s="76" t="n">
        <v>9E-005</v>
      </c>
      <c r="AP131" s="73"/>
      <c r="AQ131" s="76" t="n">
        <v>0.0001</v>
      </c>
      <c r="AR131" s="73"/>
      <c r="AS131" s="76" t="n">
        <v>0.0001</v>
      </c>
      <c r="AT131" s="73"/>
      <c r="AU131" s="76" t="n">
        <v>0.00011</v>
      </c>
      <c r="AV131" s="73"/>
      <c r="AW131" s="76" t="n">
        <v>0.00011</v>
      </c>
      <c r="AX131" s="73"/>
      <c r="AY131" s="76" t="n">
        <v>0.00012</v>
      </c>
      <c r="AZ131" s="73"/>
      <c r="BA131" s="76" t="n">
        <v>0.00013</v>
      </c>
      <c r="BB131" s="73"/>
      <c r="BC131" s="76" t="n">
        <v>0.00014</v>
      </c>
      <c r="BD131" s="73"/>
      <c r="BE131" s="76" t="n">
        <v>0.00015</v>
      </c>
      <c r="BF131" s="73"/>
      <c r="BG131" s="76" t="n">
        <v>0.00016</v>
      </c>
      <c r="BH131" s="73"/>
      <c r="BI131" s="76" t="n">
        <v>0.00018</v>
      </c>
      <c r="BJ131" s="73"/>
      <c r="BK131" s="76" t="n">
        <v>0.00019</v>
      </c>
      <c r="BL131" s="73"/>
      <c r="BM131" s="76" t="n">
        <v>0.00022</v>
      </c>
      <c r="BN131" s="73"/>
      <c r="BO131" s="76" t="n">
        <v>0.00024</v>
      </c>
      <c r="BP131" s="73"/>
      <c r="BQ131" s="76" t="n">
        <v>0.00027</v>
      </c>
      <c r="BR131" s="73"/>
      <c r="BS131" s="76" t="n">
        <v>0.00031</v>
      </c>
      <c r="BT131" s="73"/>
      <c r="BU131" s="76" t="n">
        <v>0.00034</v>
      </c>
      <c r="BV131" s="73"/>
      <c r="BW131" s="76" t="n">
        <v>0.00038</v>
      </c>
      <c r="BX131" s="73"/>
      <c r="BY131" s="76" t="n">
        <v>0.00043</v>
      </c>
      <c r="BZ131" s="73"/>
      <c r="CA131" s="76" t="n">
        <v>0.00048</v>
      </c>
      <c r="CB131" s="73"/>
      <c r="CC131" s="76" t="n">
        <v>0.00053</v>
      </c>
      <c r="CD131" s="73"/>
      <c r="CE131" s="76" t="n">
        <v>0.00058</v>
      </c>
      <c r="CF131" s="73"/>
      <c r="CG131" s="76" t="n">
        <v>0.00064</v>
      </c>
      <c r="CH131" s="73"/>
      <c r="CI131" s="76" t="n">
        <v>0.00069</v>
      </c>
      <c r="CJ131" s="73"/>
      <c r="CK131" s="76" t="n">
        <v>0.00075</v>
      </c>
      <c r="CL131" s="73"/>
      <c r="CM131" s="76" t="n">
        <v>0.00081</v>
      </c>
      <c r="CN131" s="73"/>
      <c r="CO131" s="76" t="n">
        <v>0.00086</v>
      </c>
      <c r="CP131" s="73"/>
      <c r="CQ131" s="76" t="n">
        <v>0.00093</v>
      </c>
      <c r="CR131" s="73"/>
      <c r="CS131" s="76" t="n">
        <v>0.001</v>
      </c>
      <c r="CT131" s="73"/>
      <c r="CU131" s="76" t="n">
        <v>0.00107</v>
      </c>
      <c r="CV131" s="73"/>
      <c r="CW131" s="76" t="n">
        <v>0.00116</v>
      </c>
      <c r="CX131" s="73"/>
      <c r="CY131" s="76" t="n">
        <v>0.00124</v>
      </c>
      <c r="CZ131" s="73"/>
      <c r="DA131" s="76" t="n">
        <v>0.00134</v>
      </c>
      <c r="DB131" s="73"/>
      <c r="DC131" s="76" t="n">
        <v>0.00143</v>
      </c>
      <c r="DD131" s="73"/>
      <c r="DE131" s="76" t="n">
        <v>0.00153</v>
      </c>
      <c r="DF131" s="73"/>
      <c r="DG131" s="76" t="n">
        <v>0.00163</v>
      </c>
      <c r="DH131" s="73"/>
      <c r="DI131" s="76" t="n">
        <v>0.00174</v>
      </c>
      <c r="DJ131" s="73"/>
      <c r="DK131" s="76" t="n">
        <v>0.00186</v>
      </c>
      <c r="DL131" s="73"/>
      <c r="DM131" s="76" t="n">
        <v>0.00201</v>
      </c>
      <c r="DN131" s="73"/>
      <c r="DO131" s="76" t="n">
        <v>0.00218</v>
      </c>
      <c r="DP131" s="73"/>
      <c r="DQ131" s="76" t="n">
        <v>0.00238</v>
      </c>
      <c r="DR131" s="73"/>
      <c r="DS131" s="76" t="n">
        <v>0.00261</v>
      </c>
      <c r="DT131" s="73"/>
      <c r="DU131" s="76" t="n">
        <v>0.00287</v>
      </c>
      <c r="DV131" s="73"/>
      <c r="DW131" s="76" t="n">
        <v>0.00315</v>
      </c>
      <c r="DX131" s="73"/>
      <c r="DY131" s="76" t="n">
        <v>0.00345</v>
      </c>
      <c r="DZ131" s="73"/>
      <c r="EA131" s="76" t="n">
        <v>0.00379</v>
      </c>
      <c r="EB131" s="73"/>
      <c r="EC131" s="76" t="n">
        <v>0.00415</v>
      </c>
      <c r="ED131" s="73"/>
      <c r="EE131" s="76" t="n">
        <v>0.00457</v>
      </c>
      <c r="EF131" s="73"/>
      <c r="EG131" s="76" t="n">
        <v>0.00505</v>
      </c>
      <c r="EH131" s="73"/>
      <c r="EI131" s="76" t="n">
        <v>0.0056</v>
      </c>
      <c r="EJ131" s="73"/>
      <c r="EK131" s="76" t="n">
        <v>0.00627</v>
      </c>
      <c r="EL131" s="73"/>
      <c r="EM131" s="76" t="n">
        <v>0.00705</v>
      </c>
      <c r="EN131" s="73"/>
      <c r="EO131" s="76" t="n">
        <v>0.00799</v>
      </c>
      <c r="EP131" s="73"/>
      <c r="EQ131" s="76" t="n">
        <v>0.0091</v>
      </c>
      <c r="ER131" s="73"/>
      <c r="ES131" s="76" t="n">
        <v>0.01044</v>
      </c>
      <c r="ET131" s="73"/>
      <c r="EU131" s="76" t="n">
        <v>0.01207</v>
      </c>
      <c r="EV131" s="73"/>
      <c r="EW131" s="76" t="n">
        <v>0.01406</v>
      </c>
      <c r="EX131" s="73"/>
      <c r="EY131" s="76" t="n">
        <v>0.0165</v>
      </c>
      <c r="EZ131" s="73"/>
      <c r="FA131" s="76" t="n">
        <v>0.01952</v>
      </c>
      <c r="FB131" s="73"/>
      <c r="FC131" s="76" t="n">
        <v>0.02324</v>
      </c>
      <c r="FD131" s="82"/>
    </row>
    <row r="132" customFormat="false" ht="12.8" hidden="false" customHeight="false" outlineLevel="0" collapsed="false">
      <c r="A132" s="71" t="s">
        <v>330</v>
      </c>
      <c r="B132" s="71" t="s">
        <v>448</v>
      </c>
      <c r="C132" s="74" t="n">
        <v>0.00052</v>
      </c>
      <c r="D132" s="74" t="n">
        <v>0.0001</v>
      </c>
      <c r="E132" s="74" t="n">
        <v>2E-005</v>
      </c>
      <c r="F132" s="74" t="n">
        <v>2E-005</v>
      </c>
      <c r="G132" s="74" t="n">
        <v>1E-005</v>
      </c>
      <c r="H132" s="74" t="n">
        <v>1E-005</v>
      </c>
      <c r="I132" s="74" t="n">
        <v>1E-005</v>
      </c>
      <c r="J132" s="74" t="n">
        <v>1E-005</v>
      </c>
      <c r="K132" s="74" t="n">
        <v>1E-005</v>
      </c>
      <c r="L132" s="74" t="n">
        <v>1E-005</v>
      </c>
      <c r="M132" s="81"/>
      <c r="N132" s="74" t="n">
        <v>2E-005</v>
      </c>
      <c r="O132" s="81"/>
      <c r="P132" s="74" t="n">
        <v>2E-005</v>
      </c>
      <c r="Q132" s="81"/>
      <c r="R132" s="74" t="n">
        <v>3E-005</v>
      </c>
      <c r="S132" s="81"/>
      <c r="T132" s="74" t="n">
        <v>4E-005</v>
      </c>
      <c r="U132" s="81"/>
      <c r="V132" s="74" t="n">
        <v>5E-005</v>
      </c>
      <c r="W132" s="81"/>
      <c r="X132" s="74" t="n">
        <v>7E-005</v>
      </c>
      <c r="Y132" s="81"/>
      <c r="Z132" s="74" t="n">
        <v>8E-005</v>
      </c>
      <c r="AA132" s="74" t="n">
        <v>9E-005</v>
      </c>
      <c r="AB132" s="81"/>
      <c r="AC132" s="74" t="n">
        <v>0.0001</v>
      </c>
      <c r="AD132" s="81"/>
      <c r="AE132" s="74" t="n">
        <v>0.00013</v>
      </c>
      <c r="AF132" s="81"/>
      <c r="AG132" s="74" t="n">
        <v>0.00016</v>
      </c>
      <c r="AH132" s="81"/>
      <c r="AI132" s="74" t="n">
        <v>0.0002</v>
      </c>
      <c r="AJ132" s="81"/>
      <c r="AK132" s="74" t="n">
        <v>0.00023</v>
      </c>
      <c r="AL132" s="81"/>
      <c r="AM132" s="74" t="n">
        <v>0.00026</v>
      </c>
      <c r="AN132" s="81"/>
      <c r="AO132" s="74" t="n">
        <v>0.00028</v>
      </c>
      <c r="AP132" s="81"/>
      <c r="AQ132" s="74" t="n">
        <v>0.0003</v>
      </c>
      <c r="AR132" s="81"/>
      <c r="AS132" s="74" t="n">
        <v>0.00031</v>
      </c>
      <c r="AT132" s="81"/>
      <c r="AU132" s="74" t="n">
        <v>0.00033</v>
      </c>
      <c r="AV132" s="81"/>
      <c r="AW132" s="74" t="n">
        <v>0.00035</v>
      </c>
      <c r="AX132" s="81"/>
      <c r="AY132" s="74" t="n">
        <v>0.00037</v>
      </c>
      <c r="AZ132" s="81"/>
      <c r="BA132" s="74" t="n">
        <v>0.00039</v>
      </c>
      <c r="BB132" s="81"/>
      <c r="BC132" s="74" t="n">
        <v>0.00042</v>
      </c>
      <c r="BD132" s="81"/>
      <c r="BE132" s="74" t="n">
        <v>0.00045</v>
      </c>
      <c r="BF132" s="81"/>
      <c r="BG132" s="74" t="n">
        <v>0.00049</v>
      </c>
      <c r="BH132" s="81"/>
      <c r="BI132" s="74" t="n">
        <v>0.00052</v>
      </c>
      <c r="BJ132" s="81"/>
      <c r="BK132" s="74" t="n">
        <v>0.00056</v>
      </c>
      <c r="BL132" s="81"/>
      <c r="BM132" s="74" t="n">
        <v>0.00059</v>
      </c>
      <c r="BN132" s="81"/>
      <c r="BO132" s="74" t="n">
        <v>0.00064</v>
      </c>
      <c r="BP132" s="81"/>
      <c r="BQ132" s="74" t="n">
        <v>0.00067</v>
      </c>
      <c r="BR132" s="81"/>
      <c r="BS132" s="74" t="n">
        <v>0.00071</v>
      </c>
      <c r="BT132" s="81"/>
      <c r="BU132" s="74" t="n">
        <v>0.00075</v>
      </c>
      <c r="BV132" s="81"/>
      <c r="BW132" s="74" t="n">
        <v>0.0008</v>
      </c>
      <c r="BX132" s="81"/>
      <c r="BY132" s="74" t="n">
        <v>0.00086</v>
      </c>
      <c r="BZ132" s="81"/>
      <c r="CA132" s="74" t="n">
        <v>0.00092</v>
      </c>
      <c r="CB132" s="81"/>
      <c r="CC132" s="74" t="n">
        <v>0.00099</v>
      </c>
      <c r="CD132" s="81"/>
      <c r="CE132" s="74" t="n">
        <v>0.00107</v>
      </c>
      <c r="CF132" s="81"/>
      <c r="CG132" s="74" t="n">
        <v>0.00116</v>
      </c>
      <c r="CH132" s="81"/>
      <c r="CI132" s="74" t="n">
        <v>0.00124</v>
      </c>
      <c r="CJ132" s="81"/>
      <c r="CK132" s="74" t="n">
        <v>0.00133</v>
      </c>
      <c r="CL132" s="81"/>
      <c r="CM132" s="74" t="n">
        <v>0.00141</v>
      </c>
      <c r="CN132" s="81"/>
      <c r="CO132" s="74" t="n">
        <v>0.0015</v>
      </c>
      <c r="CP132" s="81"/>
      <c r="CQ132" s="74" t="n">
        <v>0.00159</v>
      </c>
      <c r="CR132" s="81"/>
      <c r="CS132" s="74" t="n">
        <v>0.00168</v>
      </c>
      <c r="CT132" s="81"/>
      <c r="CU132" s="74" t="n">
        <v>0.00179</v>
      </c>
      <c r="CV132" s="81"/>
      <c r="CW132" s="74" t="n">
        <v>0.00192</v>
      </c>
      <c r="CX132" s="81"/>
      <c r="CY132" s="74" t="n">
        <v>0.00207</v>
      </c>
      <c r="CZ132" s="81"/>
      <c r="DA132" s="74" t="n">
        <v>0.00223</v>
      </c>
      <c r="DB132" s="81"/>
      <c r="DC132" s="74" t="n">
        <v>0.00242</v>
      </c>
      <c r="DD132" s="81"/>
      <c r="DE132" s="74" t="n">
        <v>0.00264</v>
      </c>
      <c r="DF132" s="81"/>
      <c r="DG132" s="74" t="n">
        <v>0.00288</v>
      </c>
      <c r="DH132" s="81"/>
      <c r="DI132" s="74" t="n">
        <v>0.00315</v>
      </c>
      <c r="DJ132" s="81"/>
      <c r="DK132" s="74" t="n">
        <v>0.00346</v>
      </c>
      <c r="DL132" s="81"/>
      <c r="DM132" s="74" t="n">
        <v>0.00382</v>
      </c>
      <c r="DN132" s="81"/>
      <c r="DO132" s="74" t="n">
        <v>0.00423</v>
      </c>
      <c r="DP132" s="81"/>
      <c r="DQ132" s="74" t="n">
        <v>0.00468</v>
      </c>
      <c r="DR132" s="81"/>
      <c r="DS132" s="74" t="n">
        <v>0.00518</v>
      </c>
      <c r="DT132" s="81"/>
      <c r="DU132" s="74" t="n">
        <v>0.00574</v>
      </c>
      <c r="DV132" s="81"/>
      <c r="DW132" s="74" t="n">
        <v>0.00634</v>
      </c>
      <c r="DX132" s="81"/>
      <c r="DY132" s="74" t="n">
        <v>0.00699</v>
      </c>
      <c r="DZ132" s="81"/>
      <c r="EA132" s="74" t="n">
        <v>0.00769</v>
      </c>
      <c r="EB132" s="81"/>
      <c r="EC132" s="74" t="n">
        <v>0.00845</v>
      </c>
      <c r="ED132" s="81"/>
      <c r="EE132" s="74" t="n">
        <v>0.00927</v>
      </c>
      <c r="EF132" s="81"/>
      <c r="EG132" s="74" t="n">
        <v>0.0102</v>
      </c>
      <c r="EH132" s="81"/>
      <c r="EI132" s="74" t="n">
        <v>0.01124</v>
      </c>
      <c r="EJ132" s="81"/>
      <c r="EK132" s="74" t="n">
        <v>0.01244</v>
      </c>
      <c r="EL132" s="81"/>
      <c r="EM132" s="74" t="n">
        <v>0.01383</v>
      </c>
      <c r="EN132" s="81"/>
      <c r="EO132" s="74" t="n">
        <v>0.01543</v>
      </c>
      <c r="EP132" s="81"/>
      <c r="EQ132" s="74" t="n">
        <v>0.0173</v>
      </c>
      <c r="ER132" s="81"/>
      <c r="ES132" s="74" t="n">
        <v>0.01949</v>
      </c>
      <c r="ET132" s="81"/>
      <c r="EU132" s="74" t="n">
        <v>0.02209</v>
      </c>
      <c r="EV132" s="81"/>
      <c r="EW132" s="74" t="n">
        <v>0.0252</v>
      </c>
      <c r="EX132" s="81"/>
      <c r="EY132" s="74" t="n">
        <v>0.02892</v>
      </c>
      <c r="EZ132" s="81"/>
      <c r="FA132" s="74" t="n">
        <v>0.03342</v>
      </c>
      <c r="FB132" s="81"/>
      <c r="FC132" s="74" t="n">
        <v>0.03883</v>
      </c>
      <c r="FD132" s="82" t="n">
        <f aca="false">AVERAGE(C132:FC133)</f>
        <v>0.00326119047619048</v>
      </c>
    </row>
    <row r="133" customFormat="false" ht="12.8" hidden="false" customHeight="false" outlineLevel="0" collapsed="false">
      <c r="A133" s="71" t="s">
        <v>330</v>
      </c>
      <c r="B133" s="71" t="s">
        <v>449</v>
      </c>
      <c r="C133" s="76" t="n">
        <v>0.00048</v>
      </c>
      <c r="D133" s="76" t="n">
        <v>8E-005</v>
      </c>
      <c r="E133" s="76" t="n">
        <v>2E-005</v>
      </c>
      <c r="F133" s="76" t="n">
        <v>2E-005</v>
      </c>
      <c r="G133" s="76" t="n">
        <v>1E-005</v>
      </c>
      <c r="H133" s="76" t="n">
        <v>1E-005</v>
      </c>
      <c r="I133" s="76" t="n">
        <v>1E-005</v>
      </c>
      <c r="J133" s="76" t="n">
        <v>1E-005</v>
      </c>
      <c r="K133" s="76" t="n">
        <v>1E-005</v>
      </c>
      <c r="L133" s="76" t="n">
        <v>1E-005</v>
      </c>
      <c r="M133" s="73"/>
      <c r="N133" s="76" t="n">
        <v>2E-005</v>
      </c>
      <c r="O133" s="73"/>
      <c r="P133" s="76" t="n">
        <v>2E-005</v>
      </c>
      <c r="Q133" s="73"/>
      <c r="R133" s="76" t="n">
        <v>3E-005</v>
      </c>
      <c r="S133" s="73"/>
      <c r="T133" s="76" t="n">
        <v>3E-005</v>
      </c>
      <c r="U133" s="73"/>
      <c r="V133" s="76" t="n">
        <v>4E-005</v>
      </c>
      <c r="W133" s="73"/>
      <c r="X133" s="76" t="n">
        <v>4E-005</v>
      </c>
      <c r="Y133" s="73"/>
      <c r="Z133" s="76" t="n">
        <v>5E-005</v>
      </c>
      <c r="AA133" s="76" t="n">
        <v>5E-005</v>
      </c>
      <c r="AB133" s="73"/>
      <c r="AC133" s="76" t="n">
        <v>6E-005</v>
      </c>
      <c r="AD133" s="73"/>
      <c r="AE133" s="76" t="n">
        <v>6E-005</v>
      </c>
      <c r="AF133" s="73"/>
      <c r="AG133" s="76" t="n">
        <v>7E-005</v>
      </c>
      <c r="AH133" s="73"/>
      <c r="AI133" s="76" t="n">
        <v>7E-005</v>
      </c>
      <c r="AJ133" s="73"/>
      <c r="AK133" s="76" t="n">
        <v>8E-005</v>
      </c>
      <c r="AL133" s="73"/>
      <c r="AM133" s="76" t="n">
        <v>8E-005</v>
      </c>
      <c r="AN133" s="73"/>
      <c r="AO133" s="76" t="n">
        <v>9E-005</v>
      </c>
      <c r="AP133" s="73"/>
      <c r="AQ133" s="76" t="n">
        <v>9E-005</v>
      </c>
      <c r="AR133" s="73"/>
      <c r="AS133" s="76" t="n">
        <v>0.0001</v>
      </c>
      <c r="AT133" s="73"/>
      <c r="AU133" s="76" t="n">
        <v>0.0001</v>
      </c>
      <c r="AV133" s="73"/>
      <c r="AW133" s="76" t="n">
        <v>0.00011</v>
      </c>
      <c r="AX133" s="73"/>
      <c r="AY133" s="76" t="n">
        <v>0.00012</v>
      </c>
      <c r="AZ133" s="73"/>
      <c r="BA133" s="76" t="n">
        <v>0.00013</v>
      </c>
      <c r="BB133" s="73"/>
      <c r="BC133" s="76" t="n">
        <v>0.00014</v>
      </c>
      <c r="BD133" s="73"/>
      <c r="BE133" s="76" t="n">
        <v>0.00015</v>
      </c>
      <c r="BF133" s="73"/>
      <c r="BG133" s="76" t="n">
        <v>0.00016</v>
      </c>
      <c r="BH133" s="73"/>
      <c r="BI133" s="76" t="n">
        <v>0.00017</v>
      </c>
      <c r="BJ133" s="73"/>
      <c r="BK133" s="76" t="n">
        <v>0.00019</v>
      </c>
      <c r="BL133" s="73"/>
      <c r="BM133" s="76" t="n">
        <v>0.00021</v>
      </c>
      <c r="BN133" s="73"/>
      <c r="BO133" s="76" t="n">
        <v>0.00024</v>
      </c>
      <c r="BP133" s="73"/>
      <c r="BQ133" s="76" t="n">
        <v>0.00027</v>
      </c>
      <c r="BR133" s="73"/>
      <c r="BS133" s="76" t="n">
        <v>0.0003</v>
      </c>
      <c r="BT133" s="73"/>
      <c r="BU133" s="76" t="n">
        <v>0.00034</v>
      </c>
      <c r="BV133" s="73"/>
      <c r="BW133" s="76" t="n">
        <v>0.00038</v>
      </c>
      <c r="BX133" s="73"/>
      <c r="BY133" s="76" t="n">
        <v>0.00042</v>
      </c>
      <c r="BZ133" s="73"/>
      <c r="CA133" s="76" t="n">
        <v>0.00047</v>
      </c>
      <c r="CB133" s="73"/>
      <c r="CC133" s="76" t="n">
        <v>0.00052</v>
      </c>
      <c r="CD133" s="73"/>
      <c r="CE133" s="76" t="n">
        <v>0.00057</v>
      </c>
      <c r="CF133" s="73"/>
      <c r="CG133" s="76" t="n">
        <v>0.00063</v>
      </c>
      <c r="CH133" s="73"/>
      <c r="CI133" s="76" t="n">
        <v>0.00068</v>
      </c>
      <c r="CJ133" s="73"/>
      <c r="CK133" s="76" t="n">
        <v>0.00074</v>
      </c>
      <c r="CL133" s="73"/>
      <c r="CM133" s="76" t="n">
        <v>0.0008</v>
      </c>
      <c r="CN133" s="73"/>
      <c r="CO133" s="76" t="n">
        <v>0.00085</v>
      </c>
      <c r="CP133" s="73"/>
      <c r="CQ133" s="76" t="n">
        <v>0.00091</v>
      </c>
      <c r="CR133" s="73"/>
      <c r="CS133" s="76" t="n">
        <v>0.00098</v>
      </c>
      <c r="CT133" s="73"/>
      <c r="CU133" s="76" t="n">
        <v>0.00106</v>
      </c>
      <c r="CV133" s="73"/>
      <c r="CW133" s="76" t="n">
        <v>0.00114</v>
      </c>
      <c r="CX133" s="73"/>
      <c r="CY133" s="76" t="n">
        <v>0.00122</v>
      </c>
      <c r="CZ133" s="73"/>
      <c r="DA133" s="76" t="n">
        <v>0.00131</v>
      </c>
      <c r="DB133" s="73"/>
      <c r="DC133" s="76" t="n">
        <v>0.00141</v>
      </c>
      <c r="DD133" s="73"/>
      <c r="DE133" s="76" t="n">
        <v>0.0015</v>
      </c>
      <c r="DF133" s="73"/>
      <c r="DG133" s="76" t="n">
        <v>0.0016</v>
      </c>
      <c r="DH133" s="73"/>
      <c r="DI133" s="76" t="n">
        <v>0.0017</v>
      </c>
      <c r="DJ133" s="73"/>
      <c r="DK133" s="76" t="n">
        <v>0.00183</v>
      </c>
      <c r="DL133" s="73"/>
      <c r="DM133" s="76" t="n">
        <v>0.00197</v>
      </c>
      <c r="DN133" s="73"/>
      <c r="DO133" s="76" t="n">
        <v>0.00214</v>
      </c>
      <c r="DP133" s="73"/>
      <c r="DQ133" s="76" t="n">
        <v>0.00233</v>
      </c>
      <c r="DR133" s="73"/>
      <c r="DS133" s="76" t="n">
        <v>0.00256</v>
      </c>
      <c r="DT133" s="73"/>
      <c r="DU133" s="76" t="n">
        <v>0.00281</v>
      </c>
      <c r="DV133" s="73"/>
      <c r="DW133" s="76" t="n">
        <v>0.00308</v>
      </c>
      <c r="DX133" s="73"/>
      <c r="DY133" s="76" t="n">
        <v>0.00338</v>
      </c>
      <c r="DZ133" s="73"/>
      <c r="EA133" s="76" t="n">
        <v>0.00371</v>
      </c>
      <c r="EB133" s="73"/>
      <c r="EC133" s="76" t="n">
        <v>0.00407</v>
      </c>
      <c r="ED133" s="73"/>
      <c r="EE133" s="76" t="n">
        <v>0.00447</v>
      </c>
      <c r="EF133" s="73"/>
      <c r="EG133" s="76" t="n">
        <v>0.00494</v>
      </c>
      <c r="EH133" s="73"/>
      <c r="EI133" s="76" t="n">
        <v>0.00549</v>
      </c>
      <c r="EJ133" s="73"/>
      <c r="EK133" s="76" t="n">
        <v>0.00613</v>
      </c>
      <c r="EL133" s="73"/>
      <c r="EM133" s="76" t="n">
        <v>0.0069</v>
      </c>
      <c r="EN133" s="73"/>
      <c r="EO133" s="76" t="n">
        <v>0.00782</v>
      </c>
      <c r="EP133" s="73"/>
      <c r="EQ133" s="76" t="n">
        <v>0.00891</v>
      </c>
      <c r="ER133" s="73"/>
      <c r="ES133" s="76" t="n">
        <v>0.01023</v>
      </c>
      <c r="ET133" s="73"/>
      <c r="EU133" s="76" t="n">
        <v>0.01182</v>
      </c>
      <c r="EV133" s="73"/>
      <c r="EW133" s="76" t="n">
        <v>0.01377</v>
      </c>
      <c r="EX133" s="73"/>
      <c r="EY133" s="76" t="n">
        <v>0.01618</v>
      </c>
      <c r="EZ133" s="73"/>
      <c r="FA133" s="76" t="n">
        <v>0.01915</v>
      </c>
      <c r="FB133" s="73"/>
      <c r="FC133" s="76" t="n">
        <v>0.02281</v>
      </c>
      <c r="FD133" s="82"/>
    </row>
    <row r="134" customFormat="false" ht="12.8" hidden="false" customHeight="false" outlineLevel="0" collapsed="false">
      <c r="A134" s="71" t="s">
        <v>331</v>
      </c>
      <c r="B134" s="71" t="s">
        <v>448</v>
      </c>
      <c r="C134" s="74" t="n">
        <v>0.0005</v>
      </c>
      <c r="D134" s="74" t="n">
        <v>9E-005</v>
      </c>
      <c r="E134" s="74" t="n">
        <v>2E-005</v>
      </c>
      <c r="F134" s="74" t="n">
        <v>2E-005</v>
      </c>
      <c r="G134" s="74" t="n">
        <v>1E-005</v>
      </c>
      <c r="H134" s="74" t="n">
        <v>1E-005</v>
      </c>
      <c r="I134" s="74" t="n">
        <v>1E-005</v>
      </c>
      <c r="J134" s="74" t="n">
        <v>1E-005</v>
      </c>
      <c r="K134" s="74" t="n">
        <v>1E-005</v>
      </c>
      <c r="L134" s="74" t="n">
        <v>1E-005</v>
      </c>
      <c r="M134" s="81"/>
      <c r="N134" s="74" t="n">
        <v>2E-005</v>
      </c>
      <c r="O134" s="81"/>
      <c r="P134" s="74" t="n">
        <v>2E-005</v>
      </c>
      <c r="Q134" s="81"/>
      <c r="R134" s="74" t="n">
        <v>3E-005</v>
      </c>
      <c r="S134" s="81"/>
      <c r="T134" s="74" t="n">
        <v>4E-005</v>
      </c>
      <c r="U134" s="81"/>
      <c r="V134" s="74" t="n">
        <v>5E-005</v>
      </c>
      <c r="W134" s="81"/>
      <c r="X134" s="74" t="n">
        <v>7E-005</v>
      </c>
      <c r="Y134" s="81"/>
      <c r="Z134" s="74" t="n">
        <v>8E-005</v>
      </c>
      <c r="AA134" s="74" t="n">
        <v>9E-005</v>
      </c>
      <c r="AB134" s="81"/>
      <c r="AC134" s="74" t="n">
        <v>0.0001</v>
      </c>
      <c r="AD134" s="81"/>
      <c r="AE134" s="74" t="n">
        <v>0.00013</v>
      </c>
      <c r="AF134" s="81"/>
      <c r="AG134" s="74" t="n">
        <v>0.00016</v>
      </c>
      <c r="AH134" s="81"/>
      <c r="AI134" s="74" t="n">
        <v>0.00019</v>
      </c>
      <c r="AJ134" s="81"/>
      <c r="AK134" s="74" t="n">
        <v>0.00023</v>
      </c>
      <c r="AL134" s="81"/>
      <c r="AM134" s="74" t="n">
        <v>0.00025</v>
      </c>
      <c r="AN134" s="81"/>
      <c r="AO134" s="74" t="n">
        <v>0.00027</v>
      </c>
      <c r="AP134" s="81"/>
      <c r="AQ134" s="74" t="n">
        <v>0.00029</v>
      </c>
      <c r="AR134" s="81"/>
      <c r="AS134" s="74" t="n">
        <v>0.00031</v>
      </c>
      <c r="AT134" s="81"/>
      <c r="AU134" s="74" t="n">
        <v>0.00032</v>
      </c>
      <c r="AV134" s="81"/>
      <c r="AW134" s="74" t="n">
        <v>0.00034</v>
      </c>
      <c r="AX134" s="81"/>
      <c r="AY134" s="74" t="n">
        <v>0.00036</v>
      </c>
      <c r="AZ134" s="81"/>
      <c r="BA134" s="74" t="n">
        <v>0.00039</v>
      </c>
      <c r="BB134" s="81"/>
      <c r="BC134" s="74" t="n">
        <v>0.00042</v>
      </c>
      <c r="BD134" s="81"/>
      <c r="BE134" s="74" t="n">
        <v>0.00044</v>
      </c>
      <c r="BF134" s="81"/>
      <c r="BG134" s="74" t="n">
        <v>0.00049</v>
      </c>
      <c r="BH134" s="81"/>
      <c r="BI134" s="74" t="n">
        <v>0.00052</v>
      </c>
      <c r="BJ134" s="81"/>
      <c r="BK134" s="74" t="n">
        <v>0.00055</v>
      </c>
      <c r="BL134" s="81"/>
      <c r="BM134" s="74" t="n">
        <v>0.00058</v>
      </c>
      <c r="BN134" s="81"/>
      <c r="BO134" s="74" t="n">
        <v>0.00063</v>
      </c>
      <c r="BP134" s="81"/>
      <c r="BQ134" s="74" t="n">
        <v>0.00066</v>
      </c>
      <c r="BR134" s="81"/>
      <c r="BS134" s="74" t="n">
        <v>0.0007</v>
      </c>
      <c r="BT134" s="81"/>
      <c r="BU134" s="74" t="n">
        <v>0.00074</v>
      </c>
      <c r="BV134" s="81"/>
      <c r="BW134" s="74" t="n">
        <v>0.00079</v>
      </c>
      <c r="BX134" s="81"/>
      <c r="BY134" s="74" t="n">
        <v>0.00085</v>
      </c>
      <c r="BZ134" s="81"/>
      <c r="CA134" s="74" t="n">
        <v>0.00091</v>
      </c>
      <c r="CB134" s="81"/>
      <c r="CC134" s="74" t="n">
        <v>0.00098</v>
      </c>
      <c r="CD134" s="81"/>
      <c r="CE134" s="74" t="n">
        <v>0.00106</v>
      </c>
      <c r="CF134" s="81"/>
      <c r="CG134" s="74" t="n">
        <v>0.00114</v>
      </c>
      <c r="CH134" s="81"/>
      <c r="CI134" s="74" t="n">
        <v>0.00122</v>
      </c>
      <c r="CJ134" s="81"/>
      <c r="CK134" s="74" t="n">
        <v>0.00131</v>
      </c>
      <c r="CL134" s="81"/>
      <c r="CM134" s="74" t="n">
        <v>0.00139</v>
      </c>
      <c r="CN134" s="81"/>
      <c r="CO134" s="74" t="n">
        <v>0.00147</v>
      </c>
      <c r="CP134" s="81"/>
      <c r="CQ134" s="74" t="n">
        <v>0.00156</v>
      </c>
      <c r="CR134" s="81"/>
      <c r="CS134" s="74" t="n">
        <v>0.00165</v>
      </c>
      <c r="CT134" s="81"/>
      <c r="CU134" s="74" t="n">
        <v>0.00176</v>
      </c>
      <c r="CV134" s="81"/>
      <c r="CW134" s="74" t="n">
        <v>0.00188</v>
      </c>
      <c r="CX134" s="81"/>
      <c r="CY134" s="74" t="n">
        <v>0.00203</v>
      </c>
      <c r="CZ134" s="81"/>
      <c r="DA134" s="74" t="n">
        <v>0.00219</v>
      </c>
      <c r="DB134" s="81"/>
      <c r="DC134" s="74" t="n">
        <v>0.00237</v>
      </c>
      <c r="DD134" s="81"/>
      <c r="DE134" s="74" t="n">
        <v>0.00258</v>
      </c>
      <c r="DF134" s="81"/>
      <c r="DG134" s="74" t="n">
        <v>0.00282</v>
      </c>
      <c r="DH134" s="81"/>
      <c r="DI134" s="74" t="n">
        <v>0.00308</v>
      </c>
      <c r="DJ134" s="81"/>
      <c r="DK134" s="74" t="n">
        <v>0.00339</v>
      </c>
      <c r="DL134" s="81"/>
      <c r="DM134" s="74" t="n">
        <v>0.00374</v>
      </c>
      <c r="DN134" s="81"/>
      <c r="DO134" s="74" t="n">
        <v>0.00413</v>
      </c>
      <c r="DP134" s="81"/>
      <c r="DQ134" s="74" t="n">
        <v>0.00458</v>
      </c>
      <c r="DR134" s="81"/>
      <c r="DS134" s="74" t="n">
        <v>0.00507</v>
      </c>
      <c r="DT134" s="81"/>
      <c r="DU134" s="74" t="n">
        <v>0.00562</v>
      </c>
      <c r="DV134" s="81"/>
      <c r="DW134" s="74" t="n">
        <v>0.00621</v>
      </c>
      <c r="DX134" s="81"/>
      <c r="DY134" s="74" t="n">
        <v>0.00685</v>
      </c>
      <c r="DZ134" s="81"/>
      <c r="EA134" s="74" t="n">
        <v>0.00753</v>
      </c>
      <c r="EB134" s="81"/>
      <c r="EC134" s="74" t="n">
        <v>0.00827</v>
      </c>
      <c r="ED134" s="81"/>
      <c r="EE134" s="74" t="n">
        <v>0.00908</v>
      </c>
      <c r="EF134" s="81"/>
      <c r="EG134" s="74" t="n">
        <v>0.00999</v>
      </c>
      <c r="EH134" s="81"/>
      <c r="EI134" s="74" t="n">
        <v>0.01101</v>
      </c>
      <c r="EJ134" s="81"/>
      <c r="EK134" s="74" t="n">
        <v>0.01219</v>
      </c>
      <c r="EL134" s="81"/>
      <c r="EM134" s="74" t="n">
        <v>0.01355</v>
      </c>
      <c r="EN134" s="81"/>
      <c r="EO134" s="74" t="n">
        <v>0.01513</v>
      </c>
      <c r="EP134" s="81"/>
      <c r="EQ134" s="74" t="n">
        <v>0.01697</v>
      </c>
      <c r="ER134" s="81"/>
      <c r="ES134" s="74" t="n">
        <v>0.01913</v>
      </c>
      <c r="ET134" s="81"/>
      <c r="EU134" s="74" t="n">
        <v>0.02169</v>
      </c>
      <c r="EV134" s="81"/>
      <c r="EW134" s="74" t="n">
        <v>0.02475</v>
      </c>
      <c r="EX134" s="81"/>
      <c r="EY134" s="74" t="n">
        <v>0.02843</v>
      </c>
      <c r="EZ134" s="81"/>
      <c r="FA134" s="74" t="n">
        <v>0.03287</v>
      </c>
      <c r="FB134" s="81"/>
      <c r="FC134" s="74" t="n">
        <v>0.03822</v>
      </c>
      <c r="FD134" s="82" t="n">
        <f aca="false">AVERAGE(C134:FC135)</f>
        <v>0.00319964285714286</v>
      </c>
    </row>
    <row r="135" customFormat="false" ht="12.8" hidden="false" customHeight="false" outlineLevel="0" collapsed="false">
      <c r="A135" s="71" t="s">
        <v>331</v>
      </c>
      <c r="B135" s="71" t="s">
        <v>449</v>
      </c>
      <c r="C135" s="76" t="n">
        <v>0.00046</v>
      </c>
      <c r="D135" s="76" t="n">
        <v>8E-005</v>
      </c>
      <c r="E135" s="76" t="n">
        <v>2E-005</v>
      </c>
      <c r="F135" s="76" t="n">
        <v>2E-005</v>
      </c>
      <c r="G135" s="76" t="n">
        <v>1E-005</v>
      </c>
      <c r="H135" s="76" t="n">
        <v>1E-005</v>
      </c>
      <c r="I135" s="76" t="n">
        <v>1E-005</v>
      </c>
      <c r="J135" s="76" t="n">
        <v>1E-005</v>
      </c>
      <c r="K135" s="76" t="n">
        <v>1E-005</v>
      </c>
      <c r="L135" s="76" t="n">
        <v>1E-005</v>
      </c>
      <c r="M135" s="73"/>
      <c r="N135" s="76" t="n">
        <v>2E-005</v>
      </c>
      <c r="O135" s="73"/>
      <c r="P135" s="76" t="n">
        <v>2E-005</v>
      </c>
      <c r="Q135" s="73"/>
      <c r="R135" s="76" t="n">
        <v>2E-005</v>
      </c>
      <c r="S135" s="73"/>
      <c r="T135" s="76" t="n">
        <v>3E-005</v>
      </c>
      <c r="U135" s="73"/>
      <c r="V135" s="76" t="n">
        <v>4E-005</v>
      </c>
      <c r="W135" s="73"/>
      <c r="X135" s="76" t="n">
        <v>4E-005</v>
      </c>
      <c r="Y135" s="73"/>
      <c r="Z135" s="76" t="n">
        <v>5E-005</v>
      </c>
      <c r="AA135" s="76" t="n">
        <v>5E-005</v>
      </c>
      <c r="AB135" s="73"/>
      <c r="AC135" s="76" t="n">
        <v>5E-005</v>
      </c>
      <c r="AD135" s="73"/>
      <c r="AE135" s="76" t="n">
        <v>6E-005</v>
      </c>
      <c r="AF135" s="73"/>
      <c r="AG135" s="76" t="n">
        <v>7E-005</v>
      </c>
      <c r="AH135" s="73"/>
      <c r="AI135" s="76" t="n">
        <v>7E-005</v>
      </c>
      <c r="AJ135" s="73"/>
      <c r="AK135" s="76" t="n">
        <v>7E-005</v>
      </c>
      <c r="AL135" s="73"/>
      <c r="AM135" s="76" t="n">
        <v>8E-005</v>
      </c>
      <c r="AN135" s="73"/>
      <c r="AO135" s="76" t="n">
        <v>9E-005</v>
      </c>
      <c r="AP135" s="73"/>
      <c r="AQ135" s="76" t="n">
        <v>9E-005</v>
      </c>
      <c r="AR135" s="73"/>
      <c r="AS135" s="76" t="n">
        <v>0.0001</v>
      </c>
      <c r="AT135" s="73"/>
      <c r="AU135" s="76" t="n">
        <v>0.0001</v>
      </c>
      <c r="AV135" s="73"/>
      <c r="AW135" s="76" t="n">
        <v>0.00011</v>
      </c>
      <c r="AX135" s="73"/>
      <c r="AY135" s="76" t="n">
        <v>0.00012</v>
      </c>
      <c r="AZ135" s="73"/>
      <c r="BA135" s="76" t="n">
        <v>0.00012</v>
      </c>
      <c r="BB135" s="73"/>
      <c r="BC135" s="76" t="n">
        <v>0.00013</v>
      </c>
      <c r="BD135" s="73"/>
      <c r="BE135" s="76" t="n">
        <v>0.00014</v>
      </c>
      <c r="BF135" s="73"/>
      <c r="BG135" s="76" t="n">
        <v>0.00016</v>
      </c>
      <c r="BH135" s="73"/>
      <c r="BI135" s="76" t="n">
        <v>0.00017</v>
      </c>
      <c r="BJ135" s="73"/>
      <c r="BK135" s="76" t="n">
        <v>0.00019</v>
      </c>
      <c r="BL135" s="73"/>
      <c r="BM135" s="76" t="n">
        <v>0.00021</v>
      </c>
      <c r="BN135" s="73"/>
      <c r="BO135" s="76" t="n">
        <v>0.00024</v>
      </c>
      <c r="BP135" s="73"/>
      <c r="BQ135" s="76" t="n">
        <v>0.00027</v>
      </c>
      <c r="BR135" s="73"/>
      <c r="BS135" s="76" t="n">
        <v>0.0003</v>
      </c>
      <c r="BT135" s="73"/>
      <c r="BU135" s="76" t="n">
        <v>0.00034</v>
      </c>
      <c r="BV135" s="73"/>
      <c r="BW135" s="76" t="n">
        <v>0.00038</v>
      </c>
      <c r="BX135" s="73"/>
      <c r="BY135" s="76" t="n">
        <v>0.00042</v>
      </c>
      <c r="BZ135" s="73"/>
      <c r="CA135" s="76" t="n">
        <v>0.00047</v>
      </c>
      <c r="CB135" s="73"/>
      <c r="CC135" s="76" t="n">
        <v>0.00051</v>
      </c>
      <c r="CD135" s="73"/>
      <c r="CE135" s="76" t="n">
        <v>0.00057</v>
      </c>
      <c r="CF135" s="73"/>
      <c r="CG135" s="76" t="n">
        <v>0.00062</v>
      </c>
      <c r="CH135" s="73"/>
      <c r="CI135" s="76" t="n">
        <v>0.00068</v>
      </c>
      <c r="CJ135" s="73"/>
      <c r="CK135" s="76" t="n">
        <v>0.00073</v>
      </c>
      <c r="CL135" s="73"/>
      <c r="CM135" s="76" t="n">
        <v>0.00079</v>
      </c>
      <c r="CN135" s="73"/>
      <c r="CO135" s="76" t="n">
        <v>0.00084</v>
      </c>
      <c r="CP135" s="73"/>
      <c r="CQ135" s="76" t="n">
        <v>0.0009</v>
      </c>
      <c r="CR135" s="73"/>
      <c r="CS135" s="76" t="n">
        <v>0.00097</v>
      </c>
      <c r="CT135" s="73"/>
      <c r="CU135" s="76" t="n">
        <v>0.00104</v>
      </c>
      <c r="CV135" s="73"/>
      <c r="CW135" s="76" t="n">
        <v>0.00112</v>
      </c>
      <c r="CX135" s="73"/>
      <c r="CY135" s="76" t="n">
        <v>0.00121</v>
      </c>
      <c r="CZ135" s="73"/>
      <c r="DA135" s="76" t="n">
        <v>0.00129</v>
      </c>
      <c r="DB135" s="73"/>
      <c r="DC135" s="76" t="n">
        <v>0.00138</v>
      </c>
      <c r="DD135" s="73"/>
      <c r="DE135" s="76" t="n">
        <v>0.00147</v>
      </c>
      <c r="DF135" s="73"/>
      <c r="DG135" s="76" t="n">
        <v>0.00157</v>
      </c>
      <c r="DH135" s="73"/>
      <c r="DI135" s="76" t="n">
        <v>0.00167</v>
      </c>
      <c r="DJ135" s="73"/>
      <c r="DK135" s="76" t="n">
        <v>0.00179</v>
      </c>
      <c r="DL135" s="73"/>
      <c r="DM135" s="76" t="n">
        <v>0.00193</v>
      </c>
      <c r="DN135" s="73"/>
      <c r="DO135" s="76" t="n">
        <v>0.00209</v>
      </c>
      <c r="DP135" s="73"/>
      <c r="DQ135" s="76" t="n">
        <v>0.00229</v>
      </c>
      <c r="DR135" s="73"/>
      <c r="DS135" s="76" t="n">
        <v>0.00251</v>
      </c>
      <c r="DT135" s="73"/>
      <c r="DU135" s="76" t="n">
        <v>0.00275</v>
      </c>
      <c r="DV135" s="73"/>
      <c r="DW135" s="76" t="n">
        <v>0.00302</v>
      </c>
      <c r="DX135" s="73"/>
      <c r="DY135" s="76" t="n">
        <v>0.00331</v>
      </c>
      <c r="DZ135" s="73"/>
      <c r="EA135" s="76" t="n">
        <v>0.00363</v>
      </c>
      <c r="EB135" s="73"/>
      <c r="EC135" s="76" t="n">
        <v>0.00398</v>
      </c>
      <c r="ED135" s="73"/>
      <c r="EE135" s="76" t="n">
        <v>0.00438</v>
      </c>
      <c r="EF135" s="73"/>
      <c r="EG135" s="76" t="n">
        <v>0.00483</v>
      </c>
      <c r="EH135" s="73"/>
      <c r="EI135" s="76" t="n">
        <v>0.00537</v>
      </c>
      <c r="EJ135" s="73"/>
      <c r="EK135" s="76" t="n">
        <v>0.006</v>
      </c>
      <c r="EL135" s="73"/>
      <c r="EM135" s="76" t="n">
        <v>0.00675</v>
      </c>
      <c r="EN135" s="73"/>
      <c r="EO135" s="76" t="n">
        <v>0.00765</v>
      </c>
      <c r="EP135" s="73"/>
      <c r="EQ135" s="76" t="n">
        <v>0.00872</v>
      </c>
      <c r="ER135" s="73"/>
      <c r="ES135" s="76" t="n">
        <v>0.01001</v>
      </c>
      <c r="ET135" s="73"/>
      <c r="EU135" s="76" t="n">
        <v>0.01158</v>
      </c>
      <c r="EV135" s="73"/>
      <c r="EW135" s="76" t="n">
        <v>0.0135</v>
      </c>
      <c r="EX135" s="73"/>
      <c r="EY135" s="76" t="n">
        <v>0.01586</v>
      </c>
      <c r="EZ135" s="73"/>
      <c r="FA135" s="76" t="n">
        <v>0.01878</v>
      </c>
      <c r="FB135" s="73"/>
      <c r="FC135" s="76" t="n">
        <v>0.02239</v>
      </c>
      <c r="FD135" s="82"/>
    </row>
    <row r="136" customFormat="false" ht="12.8" hidden="false" customHeight="false" outlineLevel="0" collapsed="false">
      <c r="A136" s="71" t="s">
        <v>332</v>
      </c>
      <c r="B136" s="71" t="s">
        <v>448</v>
      </c>
      <c r="C136" s="74" t="n">
        <v>0.00048</v>
      </c>
      <c r="D136" s="74" t="n">
        <v>9E-005</v>
      </c>
      <c r="E136" s="74" t="n">
        <v>2E-005</v>
      </c>
      <c r="F136" s="74" t="n">
        <v>2E-005</v>
      </c>
      <c r="G136" s="74" t="n">
        <v>1E-005</v>
      </c>
      <c r="H136" s="74" t="n">
        <v>1E-005</v>
      </c>
      <c r="I136" s="74" t="n">
        <v>1E-005</v>
      </c>
      <c r="J136" s="74" t="n">
        <v>1E-005</v>
      </c>
      <c r="K136" s="74" t="n">
        <v>1E-005</v>
      </c>
      <c r="L136" s="74" t="n">
        <v>1E-005</v>
      </c>
      <c r="M136" s="81"/>
      <c r="N136" s="74" t="n">
        <v>2E-005</v>
      </c>
      <c r="O136" s="81"/>
      <c r="P136" s="74" t="n">
        <v>2E-005</v>
      </c>
      <c r="Q136" s="81"/>
      <c r="R136" s="74" t="n">
        <v>3E-005</v>
      </c>
      <c r="S136" s="81"/>
      <c r="T136" s="74" t="n">
        <v>4E-005</v>
      </c>
      <c r="U136" s="81"/>
      <c r="V136" s="74" t="n">
        <v>5E-005</v>
      </c>
      <c r="W136" s="81"/>
      <c r="X136" s="74" t="n">
        <v>6E-005</v>
      </c>
      <c r="Y136" s="81"/>
      <c r="Z136" s="74" t="n">
        <v>7E-005</v>
      </c>
      <c r="AA136" s="74" t="n">
        <v>8E-005</v>
      </c>
      <c r="AB136" s="81"/>
      <c r="AC136" s="74" t="n">
        <v>0.0001</v>
      </c>
      <c r="AD136" s="81"/>
      <c r="AE136" s="74" t="n">
        <v>0.00012</v>
      </c>
      <c r="AF136" s="81"/>
      <c r="AG136" s="74" t="n">
        <v>0.00015</v>
      </c>
      <c r="AH136" s="81"/>
      <c r="AI136" s="74" t="n">
        <v>0.00019</v>
      </c>
      <c r="AJ136" s="81"/>
      <c r="AK136" s="74" t="n">
        <v>0.00022</v>
      </c>
      <c r="AL136" s="81"/>
      <c r="AM136" s="74" t="n">
        <v>0.00025</v>
      </c>
      <c r="AN136" s="81"/>
      <c r="AO136" s="74" t="n">
        <v>0.00027</v>
      </c>
      <c r="AP136" s="81"/>
      <c r="AQ136" s="74" t="n">
        <v>0.00029</v>
      </c>
      <c r="AR136" s="81"/>
      <c r="AS136" s="74" t="n">
        <v>0.0003</v>
      </c>
      <c r="AT136" s="81"/>
      <c r="AU136" s="74" t="n">
        <v>0.00032</v>
      </c>
      <c r="AV136" s="81"/>
      <c r="AW136" s="74" t="n">
        <v>0.00034</v>
      </c>
      <c r="AX136" s="81"/>
      <c r="AY136" s="74" t="n">
        <v>0.00036</v>
      </c>
      <c r="AZ136" s="81"/>
      <c r="BA136" s="74" t="n">
        <v>0.00038</v>
      </c>
      <c r="BB136" s="81"/>
      <c r="BC136" s="74" t="n">
        <v>0.00041</v>
      </c>
      <c r="BD136" s="81"/>
      <c r="BE136" s="74" t="n">
        <v>0.00044</v>
      </c>
      <c r="BF136" s="81"/>
      <c r="BG136" s="74" t="n">
        <v>0.00048</v>
      </c>
      <c r="BH136" s="81"/>
      <c r="BI136" s="74" t="n">
        <v>0.00051</v>
      </c>
      <c r="BJ136" s="81"/>
      <c r="BK136" s="74" t="n">
        <v>0.00055</v>
      </c>
      <c r="BL136" s="81"/>
      <c r="BM136" s="74" t="n">
        <v>0.00058</v>
      </c>
      <c r="BN136" s="81"/>
      <c r="BO136" s="74" t="n">
        <v>0.00062</v>
      </c>
      <c r="BP136" s="81"/>
      <c r="BQ136" s="74" t="n">
        <v>0.00066</v>
      </c>
      <c r="BR136" s="81"/>
      <c r="BS136" s="74" t="n">
        <v>0.00069</v>
      </c>
      <c r="BT136" s="81"/>
      <c r="BU136" s="74" t="n">
        <v>0.00073</v>
      </c>
      <c r="BV136" s="81"/>
      <c r="BW136" s="74" t="n">
        <v>0.00078</v>
      </c>
      <c r="BX136" s="81"/>
      <c r="BY136" s="74" t="n">
        <v>0.00084</v>
      </c>
      <c r="BZ136" s="81"/>
      <c r="CA136" s="74" t="n">
        <v>0.0009</v>
      </c>
      <c r="CB136" s="81"/>
      <c r="CC136" s="74" t="n">
        <v>0.00097</v>
      </c>
      <c r="CD136" s="81"/>
      <c r="CE136" s="74" t="n">
        <v>0.00104</v>
      </c>
      <c r="CF136" s="81"/>
      <c r="CG136" s="74" t="n">
        <v>0.00112</v>
      </c>
      <c r="CH136" s="81"/>
      <c r="CI136" s="74" t="n">
        <v>0.00121</v>
      </c>
      <c r="CJ136" s="81"/>
      <c r="CK136" s="74" t="n">
        <v>0.00129</v>
      </c>
      <c r="CL136" s="81"/>
      <c r="CM136" s="74" t="n">
        <v>0.00137</v>
      </c>
      <c r="CN136" s="81"/>
      <c r="CO136" s="74" t="n">
        <v>0.00145</v>
      </c>
      <c r="CP136" s="81"/>
      <c r="CQ136" s="74" t="n">
        <v>0.00153</v>
      </c>
      <c r="CR136" s="81"/>
      <c r="CS136" s="74" t="n">
        <v>0.00162</v>
      </c>
      <c r="CT136" s="81"/>
      <c r="CU136" s="74" t="n">
        <v>0.00173</v>
      </c>
      <c r="CV136" s="81"/>
      <c r="CW136" s="74" t="n">
        <v>0.00185</v>
      </c>
      <c r="CX136" s="81"/>
      <c r="CY136" s="74" t="n">
        <v>0.00199</v>
      </c>
      <c r="CZ136" s="81"/>
      <c r="DA136" s="74" t="n">
        <v>0.00214</v>
      </c>
      <c r="DB136" s="81"/>
      <c r="DC136" s="74" t="n">
        <v>0.00232</v>
      </c>
      <c r="DD136" s="81"/>
      <c r="DE136" s="74" t="n">
        <v>0.00253</v>
      </c>
      <c r="DF136" s="81"/>
      <c r="DG136" s="74" t="n">
        <v>0.00276</v>
      </c>
      <c r="DH136" s="81"/>
      <c r="DI136" s="74" t="n">
        <v>0.00302</v>
      </c>
      <c r="DJ136" s="81"/>
      <c r="DK136" s="74" t="n">
        <v>0.00332</v>
      </c>
      <c r="DL136" s="81"/>
      <c r="DM136" s="74" t="n">
        <v>0.00366</v>
      </c>
      <c r="DN136" s="81"/>
      <c r="DO136" s="74" t="n">
        <v>0.00404</v>
      </c>
      <c r="DP136" s="81"/>
      <c r="DQ136" s="74" t="n">
        <v>0.00448</v>
      </c>
      <c r="DR136" s="81"/>
      <c r="DS136" s="74" t="n">
        <v>0.00496</v>
      </c>
      <c r="DT136" s="81"/>
      <c r="DU136" s="74" t="n">
        <v>0.0055</v>
      </c>
      <c r="DV136" s="81"/>
      <c r="DW136" s="74" t="n">
        <v>0.00608</v>
      </c>
      <c r="DX136" s="81"/>
      <c r="DY136" s="74" t="n">
        <v>0.0067</v>
      </c>
      <c r="DZ136" s="81"/>
      <c r="EA136" s="74" t="n">
        <v>0.00737</v>
      </c>
      <c r="EB136" s="81"/>
      <c r="EC136" s="74" t="n">
        <v>0.0081</v>
      </c>
      <c r="ED136" s="81"/>
      <c r="EE136" s="74" t="n">
        <v>0.00889</v>
      </c>
      <c r="EF136" s="81"/>
      <c r="EG136" s="74" t="n">
        <v>0.00978</v>
      </c>
      <c r="EH136" s="81"/>
      <c r="EI136" s="74" t="n">
        <v>0.01079</v>
      </c>
      <c r="EJ136" s="81"/>
      <c r="EK136" s="74" t="n">
        <v>0.01195</v>
      </c>
      <c r="EL136" s="81"/>
      <c r="EM136" s="74" t="n">
        <v>0.01329</v>
      </c>
      <c r="EN136" s="81"/>
      <c r="EO136" s="74" t="n">
        <v>0.01484</v>
      </c>
      <c r="EP136" s="81"/>
      <c r="EQ136" s="74" t="n">
        <v>0.01665</v>
      </c>
      <c r="ER136" s="81"/>
      <c r="ES136" s="74" t="n">
        <v>0.01877</v>
      </c>
      <c r="ET136" s="81"/>
      <c r="EU136" s="74" t="n">
        <v>0.0213</v>
      </c>
      <c r="EV136" s="81"/>
      <c r="EW136" s="74" t="n">
        <v>0.02432</v>
      </c>
      <c r="EX136" s="81"/>
      <c r="EY136" s="74" t="n">
        <v>0.02795</v>
      </c>
      <c r="EZ136" s="81"/>
      <c r="FA136" s="74" t="n">
        <v>0.03233</v>
      </c>
      <c r="FB136" s="81"/>
      <c r="FC136" s="74" t="n">
        <v>0.03763</v>
      </c>
      <c r="FD136" s="82" t="n">
        <f aca="false">AVERAGE(C136:FC137)</f>
        <v>0.00313964285714286</v>
      </c>
    </row>
    <row r="137" customFormat="false" ht="12.8" hidden="false" customHeight="false" outlineLevel="0" collapsed="false">
      <c r="A137" s="71" t="s">
        <v>332</v>
      </c>
      <c r="B137" s="71" t="s">
        <v>449</v>
      </c>
      <c r="C137" s="76" t="n">
        <v>0.00045</v>
      </c>
      <c r="D137" s="76" t="n">
        <v>7E-005</v>
      </c>
      <c r="E137" s="76" t="n">
        <v>2E-005</v>
      </c>
      <c r="F137" s="76" t="n">
        <v>2E-005</v>
      </c>
      <c r="G137" s="76" t="n">
        <v>1E-005</v>
      </c>
      <c r="H137" s="76" t="n">
        <v>1E-005</v>
      </c>
      <c r="I137" s="76" t="n">
        <v>1E-005</v>
      </c>
      <c r="J137" s="76" t="n">
        <v>1E-005</v>
      </c>
      <c r="K137" s="76" t="n">
        <v>1E-005</v>
      </c>
      <c r="L137" s="76" t="n">
        <v>1E-005</v>
      </c>
      <c r="M137" s="73"/>
      <c r="N137" s="76" t="n">
        <v>2E-005</v>
      </c>
      <c r="O137" s="73"/>
      <c r="P137" s="76" t="n">
        <v>2E-005</v>
      </c>
      <c r="Q137" s="73"/>
      <c r="R137" s="76" t="n">
        <v>2E-005</v>
      </c>
      <c r="S137" s="73"/>
      <c r="T137" s="76" t="n">
        <v>3E-005</v>
      </c>
      <c r="U137" s="73"/>
      <c r="V137" s="76" t="n">
        <v>4E-005</v>
      </c>
      <c r="W137" s="73"/>
      <c r="X137" s="76" t="n">
        <v>4E-005</v>
      </c>
      <c r="Y137" s="73"/>
      <c r="Z137" s="76" t="n">
        <v>4E-005</v>
      </c>
      <c r="AA137" s="76" t="n">
        <v>5E-005</v>
      </c>
      <c r="AB137" s="73"/>
      <c r="AC137" s="76" t="n">
        <v>5E-005</v>
      </c>
      <c r="AD137" s="73"/>
      <c r="AE137" s="76" t="n">
        <v>6E-005</v>
      </c>
      <c r="AF137" s="73"/>
      <c r="AG137" s="76" t="n">
        <v>6E-005</v>
      </c>
      <c r="AH137" s="73"/>
      <c r="AI137" s="76" t="n">
        <v>7E-005</v>
      </c>
      <c r="AJ137" s="73"/>
      <c r="AK137" s="76" t="n">
        <v>7E-005</v>
      </c>
      <c r="AL137" s="73"/>
      <c r="AM137" s="76" t="n">
        <v>8E-005</v>
      </c>
      <c r="AN137" s="73"/>
      <c r="AO137" s="76" t="n">
        <v>9E-005</v>
      </c>
      <c r="AP137" s="73"/>
      <c r="AQ137" s="76" t="n">
        <v>9E-005</v>
      </c>
      <c r="AR137" s="73"/>
      <c r="AS137" s="76" t="n">
        <v>0.0001</v>
      </c>
      <c r="AT137" s="73"/>
      <c r="AU137" s="76" t="n">
        <v>0.0001</v>
      </c>
      <c r="AV137" s="73"/>
      <c r="AW137" s="76" t="n">
        <v>0.00011</v>
      </c>
      <c r="AX137" s="73"/>
      <c r="AY137" s="76" t="n">
        <v>0.00011</v>
      </c>
      <c r="AZ137" s="73"/>
      <c r="BA137" s="76" t="n">
        <v>0.00012</v>
      </c>
      <c r="BB137" s="73"/>
      <c r="BC137" s="76" t="n">
        <v>0.00013</v>
      </c>
      <c r="BD137" s="73"/>
      <c r="BE137" s="76" t="n">
        <v>0.00014</v>
      </c>
      <c r="BF137" s="73"/>
      <c r="BG137" s="76" t="n">
        <v>0.00015</v>
      </c>
      <c r="BH137" s="73"/>
      <c r="BI137" s="76" t="n">
        <v>0.00017</v>
      </c>
      <c r="BJ137" s="73"/>
      <c r="BK137" s="76" t="n">
        <v>0.00019</v>
      </c>
      <c r="BL137" s="73"/>
      <c r="BM137" s="76" t="n">
        <v>0.00021</v>
      </c>
      <c r="BN137" s="73"/>
      <c r="BO137" s="76" t="n">
        <v>0.00023</v>
      </c>
      <c r="BP137" s="73"/>
      <c r="BQ137" s="76" t="n">
        <v>0.00026</v>
      </c>
      <c r="BR137" s="73"/>
      <c r="BS137" s="76" t="n">
        <v>0.00029</v>
      </c>
      <c r="BT137" s="73"/>
      <c r="BU137" s="76" t="n">
        <v>0.00033</v>
      </c>
      <c r="BV137" s="73"/>
      <c r="BW137" s="76" t="n">
        <v>0.00037</v>
      </c>
      <c r="BX137" s="73"/>
      <c r="BY137" s="76" t="n">
        <v>0.00041</v>
      </c>
      <c r="BZ137" s="73"/>
      <c r="CA137" s="76" t="n">
        <v>0.00046</v>
      </c>
      <c r="CB137" s="73"/>
      <c r="CC137" s="76" t="n">
        <v>0.00051</v>
      </c>
      <c r="CD137" s="73"/>
      <c r="CE137" s="76" t="n">
        <v>0.00056</v>
      </c>
      <c r="CF137" s="73"/>
      <c r="CG137" s="76" t="n">
        <v>0.00061</v>
      </c>
      <c r="CH137" s="73"/>
      <c r="CI137" s="76" t="n">
        <v>0.00067</v>
      </c>
      <c r="CJ137" s="73"/>
      <c r="CK137" s="76" t="n">
        <v>0.00072</v>
      </c>
      <c r="CL137" s="73"/>
      <c r="CM137" s="76" t="n">
        <v>0.00078</v>
      </c>
      <c r="CN137" s="73"/>
      <c r="CO137" s="76" t="n">
        <v>0.00083</v>
      </c>
      <c r="CP137" s="73"/>
      <c r="CQ137" s="76" t="n">
        <v>0.00089</v>
      </c>
      <c r="CR137" s="73"/>
      <c r="CS137" s="76" t="n">
        <v>0.00096</v>
      </c>
      <c r="CT137" s="73"/>
      <c r="CU137" s="76" t="n">
        <v>0.00103</v>
      </c>
      <c r="CV137" s="73"/>
      <c r="CW137" s="76" t="n">
        <v>0.0011</v>
      </c>
      <c r="CX137" s="73"/>
      <c r="CY137" s="76" t="n">
        <v>0.00119</v>
      </c>
      <c r="CZ137" s="73"/>
      <c r="DA137" s="76" t="n">
        <v>0.00127</v>
      </c>
      <c r="DB137" s="73"/>
      <c r="DC137" s="76" t="n">
        <v>0.00136</v>
      </c>
      <c r="DD137" s="73"/>
      <c r="DE137" s="76" t="n">
        <v>0.00145</v>
      </c>
      <c r="DF137" s="73"/>
      <c r="DG137" s="76" t="n">
        <v>0.00154</v>
      </c>
      <c r="DH137" s="73"/>
      <c r="DI137" s="76" t="n">
        <v>0.00164</v>
      </c>
      <c r="DJ137" s="73"/>
      <c r="DK137" s="76" t="n">
        <v>0.00176</v>
      </c>
      <c r="DL137" s="73"/>
      <c r="DM137" s="76" t="n">
        <v>0.00189</v>
      </c>
      <c r="DN137" s="73"/>
      <c r="DO137" s="76" t="n">
        <v>0.00205</v>
      </c>
      <c r="DP137" s="73"/>
      <c r="DQ137" s="76" t="n">
        <v>0.00224</v>
      </c>
      <c r="DR137" s="73"/>
      <c r="DS137" s="76" t="n">
        <v>0.00245</v>
      </c>
      <c r="DT137" s="73"/>
      <c r="DU137" s="76" t="n">
        <v>0.0027</v>
      </c>
      <c r="DV137" s="73"/>
      <c r="DW137" s="76" t="n">
        <v>0.00296</v>
      </c>
      <c r="DX137" s="73"/>
      <c r="DY137" s="76" t="n">
        <v>0.00324</v>
      </c>
      <c r="DZ137" s="73"/>
      <c r="EA137" s="76" t="n">
        <v>0.00356</v>
      </c>
      <c r="EB137" s="73"/>
      <c r="EC137" s="76" t="n">
        <v>0.0039</v>
      </c>
      <c r="ED137" s="73"/>
      <c r="EE137" s="76" t="n">
        <v>0.00429</v>
      </c>
      <c r="EF137" s="73"/>
      <c r="EG137" s="76" t="n">
        <v>0.00473</v>
      </c>
      <c r="EH137" s="73"/>
      <c r="EI137" s="76" t="n">
        <v>0.00525</v>
      </c>
      <c r="EJ137" s="73"/>
      <c r="EK137" s="76" t="n">
        <v>0.00587</v>
      </c>
      <c r="EL137" s="73"/>
      <c r="EM137" s="76" t="n">
        <v>0.00661</v>
      </c>
      <c r="EN137" s="73"/>
      <c r="EO137" s="76" t="n">
        <v>0.00749</v>
      </c>
      <c r="EP137" s="73"/>
      <c r="EQ137" s="76" t="n">
        <v>0.00854</v>
      </c>
      <c r="ER137" s="73"/>
      <c r="ES137" s="76" t="n">
        <v>0.00981</v>
      </c>
      <c r="ET137" s="73"/>
      <c r="EU137" s="76" t="n">
        <v>0.01134</v>
      </c>
      <c r="EV137" s="73"/>
      <c r="EW137" s="76" t="n">
        <v>0.01323</v>
      </c>
      <c r="EX137" s="73"/>
      <c r="EY137" s="76" t="n">
        <v>0.01555</v>
      </c>
      <c r="EZ137" s="73"/>
      <c r="FA137" s="76" t="n">
        <v>0.01842</v>
      </c>
      <c r="FB137" s="73"/>
      <c r="FC137" s="76" t="n">
        <v>0.02198</v>
      </c>
      <c r="FD137" s="82"/>
    </row>
    <row r="138" customFormat="false" ht="12.8" hidden="false" customHeight="false" outlineLevel="0" collapsed="false">
      <c r="A138" s="71" t="s">
        <v>333</v>
      </c>
      <c r="B138" s="71" t="s">
        <v>448</v>
      </c>
      <c r="C138" s="74" t="n">
        <v>0.00047</v>
      </c>
      <c r="D138" s="74" t="n">
        <v>9E-005</v>
      </c>
      <c r="E138" s="74" t="n">
        <v>2E-005</v>
      </c>
      <c r="F138" s="74" t="n">
        <v>2E-005</v>
      </c>
      <c r="G138" s="74" t="n">
        <v>1E-005</v>
      </c>
      <c r="H138" s="74" t="n">
        <v>1E-005</v>
      </c>
      <c r="I138" s="74" t="n">
        <v>1E-005</v>
      </c>
      <c r="J138" s="74" t="n">
        <v>1E-005</v>
      </c>
      <c r="K138" s="74" t="n">
        <v>1E-005</v>
      </c>
      <c r="L138" s="74" t="n">
        <v>1E-005</v>
      </c>
      <c r="M138" s="81"/>
      <c r="N138" s="74" t="n">
        <v>2E-005</v>
      </c>
      <c r="O138" s="81"/>
      <c r="P138" s="74" t="n">
        <v>2E-005</v>
      </c>
      <c r="Q138" s="81"/>
      <c r="R138" s="74" t="n">
        <v>3E-005</v>
      </c>
      <c r="S138" s="81"/>
      <c r="T138" s="74" t="n">
        <v>4E-005</v>
      </c>
      <c r="U138" s="81"/>
      <c r="V138" s="74" t="n">
        <v>5E-005</v>
      </c>
      <c r="W138" s="81"/>
      <c r="X138" s="74" t="n">
        <v>6E-005</v>
      </c>
      <c r="Y138" s="81"/>
      <c r="Z138" s="74" t="n">
        <v>7E-005</v>
      </c>
      <c r="AA138" s="74" t="n">
        <v>8E-005</v>
      </c>
      <c r="AB138" s="81"/>
      <c r="AC138" s="74" t="n">
        <v>0.0001</v>
      </c>
      <c r="AD138" s="81"/>
      <c r="AE138" s="74" t="n">
        <v>0.00012</v>
      </c>
      <c r="AF138" s="81"/>
      <c r="AG138" s="74" t="n">
        <v>0.00015</v>
      </c>
      <c r="AH138" s="81"/>
      <c r="AI138" s="74" t="n">
        <v>0.00019</v>
      </c>
      <c r="AJ138" s="81"/>
      <c r="AK138" s="74" t="n">
        <v>0.00022</v>
      </c>
      <c r="AL138" s="81"/>
      <c r="AM138" s="74" t="n">
        <v>0.00025</v>
      </c>
      <c r="AN138" s="81"/>
      <c r="AO138" s="74" t="n">
        <v>0.00027</v>
      </c>
      <c r="AP138" s="81"/>
      <c r="AQ138" s="74" t="n">
        <v>0.00028</v>
      </c>
      <c r="AR138" s="81"/>
      <c r="AS138" s="74" t="n">
        <v>0.0003</v>
      </c>
      <c r="AT138" s="81"/>
      <c r="AU138" s="74" t="n">
        <v>0.00031</v>
      </c>
      <c r="AV138" s="81"/>
      <c r="AW138" s="74" t="n">
        <v>0.00033</v>
      </c>
      <c r="AX138" s="81"/>
      <c r="AY138" s="74" t="n">
        <v>0.00035</v>
      </c>
      <c r="AZ138" s="81"/>
      <c r="BA138" s="74" t="n">
        <v>0.00038</v>
      </c>
      <c r="BB138" s="81"/>
      <c r="BC138" s="74" t="n">
        <v>0.00041</v>
      </c>
      <c r="BD138" s="81"/>
      <c r="BE138" s="74" t="n">
        <v>0.00043</v>
      </c>
      <c r="BF138" s="81"/>
      <c r="BG138" s="74" t="n">
        <v>0.00048</v>
      </c>
      <c r="BH138" s="81"/>
      <c r="BI138" s="74" t="n">
        <v>0.00051</v>
      </c>
      <c r="BJ138" s="81"/>
      <c r="BK138" s="74" t="n">
        <v>0.00054</v>
      </c>
      <c r="BL138" s="81"/>
      <c r="BM138" s="74" t="n">
        <v>0.00057</v>
      </c>
      <c r="BN138" s="81"/>
      <c r="BO138" s="74" t="n">
        <v>0.00062</v>
      </c>
      <c r="BP138" s="81"/>
      <c r="BQ138" s="74" t="n">
        <v>0.00065</v>
      </c>
      <c r="BR138" s="81"/>
      <c r="BS138" s="74" t="n">
        <v>0.00068</v>
      </c>
      <c r="BT138" s="81"/>
      <c r="BU138" s="74" t="n">
        <v>0.00073</v>
      </c>
      <c r="BV138" s="81"/>
      <c r="BW138" s="74" t="n">
        <v>0.00077</v>
      </c>
      <c r="BX138" s="81"/>
      <c r="BY138" s="74" t="n">
        <v>0.00083</v>
      </c>
      <c r="BZ138" s="81"/>
      <c r="CA138" s="74" t="n">
        <v>0.00089</v>
      </c>
      <c r="CB138" s="81"/>
      <c r="CC138" s="74" t="n">
        <v>0.00096</v>
      </c>
      <c r="CD138" s="81"/>
      <c r="CE138" s="74" t="n">
        <v>0.00103</v>
      </c>
      <c r="CF138" s="81"/>
      <c r="CG138" s="74" t="n">
        <v>0.00111</v>
      </c>
      <c r="CH138" s="81"/>
      <c r="CI138" s="74" t="n">
        <v>0.00119</v>
      </c>
      <c r="CJ138" s="81"/>
      <c r="CK138" s="74" t="n">
        <v>0.00127</v>
      </c>
      <c r="CL138" s="81"/>
      <c r="CM138" s="74" t="n">
        <v>0.00134</v>
      </c>
      <c r="CN138" s="81"/>
      <c r="CO138" s="74" t="n">
        <v>0.00142</v>
      </c>
      <c r="CP138" s="81"/>
      <c r="CQ138" s="74" t="n">
        <v>0.0015</v>
      </c>
      <c r="CR138" s="81"/>
      <c r="CS138" s="74" t="n">
        <v>0.00159</v>
      </c>
      <c r="CT138" s="81"/>
      <c r="CU138" s="74" t="n">
        <v>0.00169</v>
      </c>
      <c r="CV138" s="81"/>
      <c r="CW138" s="74" t="n">
        <v>0.00181</v>
      </c>
      <c r="CX138" s="81"/>
      <c r="CY138" s="74" t="n">
        <v>0.00195</v>
      </c>
      <c r="CZ138" s="81"/>
      <c r="DA138" s="74" t="n">
        <v>0.0021</v>
      </c>
      <c r="DB138" s="81"/>
      <c r="DC138" s="74" t="n">
        <v>0.00227</v>
      </c>
      <c r="DD138" s="81"/>
      <c r="DE138" s="74" t="n">
        <v>0.00247</v>
      </c>
      <c r="DF138" s="81"/>
      <c r="DG138" s="74" t="n">
        <v>0.0027</v>
      </c>
      <c r="DH138" s="81"/>
      <c r="DI138" s="74" t="n">
        <v>0.00295</v>
      </c>
      <c r="DJ138" s="81"/>
      <c r="DK138" s="74" t="n">
        <v>0.00324</v>
      </c>
      <c r="DL138" s="81"/>
      <c r="DM138" s="74" t="n">
        <v>0.00358</v>
      </c>
      <c r="DN138" s="81"/>
      <c r="DO138" s="74" t="n">
        <v>0.00396</v>
      </c>
      <c r="DP138" s="81"/>
      <c r="DQ138" s="74" t="n">
        <v>0.00438</v>
      </c>
      <c r="DR138" s="81"/>
      <c r="DS138" s="74" t="n">
        <v>0.00486</v>
      </c>
      <c r="DT138" s="81"/>
      <c r="DU138" s="74" t="n">
        <v>0.00538</v>
      </c>
      <c r="DV138" s="81"/>
      <c r="DW138" s="74" t="n">
        <v>0.00595</v>
      </c>
      <c r="DX138" s="81"/>
      <c r="DY138" s="74" t="n">
        <v>0.00656</v>
      </c>
      <c r="DZ138" s="81"/>
      <c r="EA138" s="74" t="n">
        <v>0.00722</v>
      </c>
      <c r="EB138" s="81"/>
      <c r="EC138" s="74" t="n">
        <v>0.00793</v>
      </c>
      <c r="ED138" s="81"/>
      <c r="EE138" s="74" t="n">
        <v>0.00871</v>
      </c>
      <c r="EF138" s="81"/>
      <c r="EG138" s="74" t="n">
        <v>0.00958</v>
      </c>
      <c r="EH138" s="81"/>
      <c r="EI138" s="74" t="n">
        <v>0.01057</v>
      </c>
      <c r="EJ138" s="81"/>
      <c r="EK138" s="74" t="n">
        <v>0.01171</v>
      </c>
      <c r="EL138" s="81"/>
      <c r="EM138" s="74" t="n">
        <v>0.01302</v>
      </c>
      <c r="EN138" s="81"/>
      <c r="EO138" s="74" t="n">
        <v>0.01455</v>
      </c>
      <c r="EP138" s="81"/>
      <c r="EQ138" s="74" t="n">
        <v>0.01633</v>
      </c>
      <c r="ER138" s="81"/>
      <c r="ES138" s="74" t="n">
        <v>0.01842</v>
      </c>
      <c r="ET138" s="81"/>
      <c r="EU138" s="74" t="n">
        <v>0.02091</v>
      </c>
      <c r="EV138" s="81"/>
      <c r="EW138" s="74" t="n">
        <v>0.02389</v>
      </c>
      <c r="EX138" s="81"/>
      <c r="EY138" s="74" t="n">
        <v>0.02747</v>
      </c>
      <c r="EZ138" s="81"/>
      <c r="FA138" s="74" t="n">
        <v>0.0318</v>
      </c>
      <c r="FB138" s="81"/>
      <c r="FC138" s="74" t="n">
        <v>0.03704</v>
      </c>
      <c r="FD138" s="82" t="n">
        <f aca="false">AVERAGE(C138:FC139)</f>
        <v>0.00308041666666667</v>
      </c>
    </row>
    <row r="139" customFormat="false" ht="12.8" hidden="false" customHeight="false" outlineLevel="0" collapsed="false">
      <c r="A139" s="71" t="s">
        <v>333</v>
      </c>
      <c r="B139" s="71" t="s">
        <v>449</v>
      </c>
      <c r="C139" s="76" t="n">
        <v>0.00043</v>
      </c>
      <c r="D139" s="76" t="n">
        <v>7E-005</v>
      </c>
      <c r="E139" s="76" t="n">
        <v>2E-005</v>
      </c>
      <c r="F139" s="76" t="n">
        <v>2E-005</v>
      </c>
      <c r="G139" s="76" t="n">
        <v>1E-005</v>
      </c>
      <c r="H139" s="76" t="n">
        <v>1E-005</v>
      </c>
      <c r="I139" s="76" t="n">
        <v>1E-005</v>
      </c>
      <c r="J139" s="76" t="n">
        <v>1E-005</v>
      </c>
      <c r="K139" s="76" t="n">
        <v>1E-005</v>
      </c>
      <c r="L139" s="76" t="n">
        <v>1E-005</v>
      </c>
      <c r="M139" s="73"/>
      <c r="N139" s="76" t="n">
        <v>1E-005</v>
      </c>
      <c r="O139" s="73"/>
      <c r="P139" s="76" t="n">
        <v>2E-005</v>
      </c>
      <c r="Q139" s="73"/>
      <c r="R139" s="76" t="n">
        <v>2E-005</v>
      </c>
      <c r="S139" s="73"/>
      <c r="T139" s="76" t="n">
        <v>3E-005</v>
      </c>
      <c r="U139" s="73"/>
      <c r="V139" s="76" t="n">
        <v>4E-005</v>
      </c>
      <c r="W139" s="73"/>
      <c r="X139" s="76" t="n">
        <v>4E-005</v>
      </c>
      <c r="Y139" s="73"/>
      <c r="Z139" s="76" t="n">
        <v>4E-005</v>
      </c>
      <c r="AA139" s="76" t="n">
        <v>5E-005</v>
      </c>
      <c r="AB139" s="73"/>
      <c r="AC139" s="76" t="n">
        <v>5E-005</v>
      </c>
      <c r="AD139" s="73"/>
      <c r="AE139" s="76" t="n">
        <v>6E-005</v>
      </c>
      <c r="AF139" s="73"/>
      <c r="AG139" s="76" t="n">
        <v>6E-005</v>
      </c>
      <c r="AH139" s="73"/>
      <c r="AI139" s="76" t="n">
        <v>7E-005</v>
      </c>
      <c r="AJ139" s="73"/>
      <c r="AK139" s="76" t="n">
        <v>7E-005</v>
      </c>
      <c r="AL139" s="73"/>
      <c r="AM139" s="76" t="n">
        <v>8E-005</v>
      </c>
      <c r="AN139" s="73"/>
      <c r="AO139" s="76" t="n">
        <v>8E-005</v>
      </c>
      <c r="AP139" s="73"/>
      <c r="AQ139" s="76" t="n">
        <v>9E-005</v>
      </c>
      <c r="AR139" s="73"/>
      <c r="AS139" s="76" t="n">
        <v>9E-005</v>
      </c>
      <c r="AT139" s="73"/>
      <c r="AU139" s="76" t="n">
        <v>0.0001</v>
      </c>
      <c r="AV139" s="73"/>
      <c r="AW139" s="76" t="n">
        <v>0.00011</v>
      </c>
      <c r="AX139" s="73"/>
      <c r="AY139" s="76" t="n">
        <v>0.00011</v>
      </c>
      <c r="AZ139" s="73"/>
      <c r="BA139" s="76" t="n">
        <v>0.00012</v>
      </c>
      <c r="BB139" s="73"/>
      <c r="BC139" s="76" t="n">
        <v>0.00013</v>
      </c>
      <c r="BD139" s="73"/>
      <c r="BE139" s="76" t="n">
        <v>0.00014</v>
      </c>
      <c r="BF139" s="73"/>
      <c r="BG139" s="76" t="n">
        <v>0.00015</v>
      </c>
      <c r="BH139" s="73"/>
      <c r="BI139" s="76" t="n">
        <v>0.00017</v>
      </c>
      <c r="BJ139" s="73"/>
      <c r="BK139" s="76" t="n">
        <v>0.00018</v>
      </c>
      <c r="BL139" s="73"/>
      <c r="BM139" s="76" t="n">
        <v>0.0002</v>
      </c>
      <c r="BN139" s="73"/>
      <c r="BO139" s="76" t="n">
        <v>0.00023</v>
      </c>
      <c r="BP139" s="73"/>
      <c r="BQ139" s="76" t="n">
        <v>0.00026</v>
      </c>
      <c r="BR139" s="73"/>
      <c r="BS139" s="76" t="n">
        <v>0.00029</v>
      </c>
      <c r="BT139" s="73"/>
      <c r="BU139" s="76" t="n">
        <v>0.00033</v>
      </c>
      <c r="BV139" s="73"/>
      <c r="BW139" s="76" t="n">
        <v>0.00037</v>
      </c>
      <c r="BX139" s="73"/>
      <c r="BY139" s="76" t="n">
        <v>0.00041</v>
      </c>
      <c r="BZ139" s="73"/>
      <c r="CA139" s="76" t="n">
        <v>0.00045</v>
      </c>
      <c r="CB139" s="73"/>
      <c r="CC139" s="76" t="n">
        <v>0.0005</v>
      </c>
      <c r="CD139" s="73"/>
      <c r="CE139" s="76" t="n">
        <v>0.00055</v>
      </c>
      <c r="CF139" s="73"/>
      <c r="CG139" s="76" t="n">
        <v>0.00061</v>
      </c>
      <c r="CH139" s="73"/>
      <c r="CI139" s="76" t="n">
        <v>0.00066</v>
      </c>
      <c r="CJ139" s="73"/>
      <c r="CK139" s="76" t="n">
        <v>0.00071</v>
      </c>
      <c r="CL139" s="73"/>
      <c r="CM139" s="76" t="n">
        <v>0.00077</v>
      </c>
      <c r="CN139" s="73"/>
      <c r="CO139" s="76" t="n">
        <v>0.00082</v>
      </c>
      <c r="CP139" s="73"/>
      <c r="CQ139" s="76" t="n">
        <v>0.00088</v>
      </c>
      <c r="CR139" s="73"/>
      <c r="CS139" s="76" t="n">
        <v>0.00094</v>
      </c>
      <c r="CT139" s="73"/>
      <c r="CU139" s="76" t="n">
        <v>0.00101</v>
      </c>
      <c r="CV139" s="73"/>
      <c r="CW139" s="76" t="n">
        <v>0.00109</v>
      </c>
      <c r="CX139" s="73"/>
      <c r="CY139" s="76" t="n">
        <v>0.00117</v>
      </c>
      <c r="CZ139" s="73"/>
      <c r="DA139" s="76" t="n">
        <v>0.00125</v>
      </c>
      <c r="DB139" s="73"/>
      <c r="DC139" s="76" t="n">
        <v>0.00134</v>
      </c>
      <c r="DD139" s="73"/>
      <c r="DE139" s="76" t="n">
        <v>0.00142</v>
      </c>
      <c r="DF139" s="73"/>
      <c r="DG139" s="76" t="n">
        <v>0.00151</v>
      </c>
      <c r="DH139" s="73"/>
      <c r="DI139" s="76" t="n">
        <v>0.00161</v>
      </c>
      <c r="DJ139" s="73"/>
      <c r="DK139" s="76" t="n">
        <v>0.00172</v>
      </c>
      <c r="DL139" s="73"/>
      <c r="DM139" s="76" t="n">
        <v>0.00185</v>
      </c>
      <c r="DN139" s="73"/>
      <c r="DO139" s="76" t="n">
        <v>0.00201</v>
      </c>
      <c r="DP139" s="73"/>
      <c r="DQ139" s="76" t="n">
        <v>0.00219</v>
      </c>
      <c r="DR139" s="73"/>
      <c r="DS139" s="76" t="n">
        <v>0.0024</v>
      </c>
      <c r="DT139" s="73"/>
      <c r="DU139" s="76" t="n">
        <v>0.00264</v>
      </c>
      <c r="DV139" s="73"/>
      <c r="DW139" s="76" t="n">
        <v>0.0029</v>
      </c>
      <c r="DX139" s="73"/>
      <c r="DY139" s="76" t="n">
        <v>0.00318</v>
      </c>
      <c r="DZ139" s="73"/>
      <c r="EA139" s="76" t="n">
        <v>0.00348</v>
      </c>
      <c r="EB139" s="73"/>
      <c r="EC139" s="76" t="n">
        <v>0.00382</v>
      </c>
      <c r="ED139" s="73"/>
      <c r="EE139" s="76" t="n">
        <v>0.0042</v>
      </c>
      <c r="EF139" s="73"/>
      <c r="EG139" s="76" t="n">
        <v>0.00463</v>
      </c>
      <c r="EH139" s="73"/>
      <c r="EI139" s="76" t="n">
        <v>0.00514</v>
      </c>
      <c r="EJ139" s="73"/>
      <c r="EK139" s="76" t="n">
        <v>0.00575</v>
      </c>
      <c r="EL139" s="73"/>
      <c r="EM139" s="76" t="n">
        <v>0.00647</v>
      </c>
      <c r="EN139" s="73"/>
      <c r="EO139" s="76" t="n">
        <v>0.00733</v>
      </c>
      <c r="EP139" s="73"/>
      <c r="EQ139" s="76" t="n">
        <v>0.00836</v>
      </c>
      <c r="ER139" s="73"/>
      <c r="ES139" s="76" t="n">
        <v>0.0096</v>
      </c>
      <c r="ET139" s="73"/>
      <c r="EU139" s="76" t="n">
        <v>0.01111</v>
      </c>
      <c r="EV139" s="73"/>
      <c r="EW139" s="76" t="n">
        <v>0.01296</v>
      </c>
      <c r="EX139" s="73"/>
      <c r="EY139" s="76" t="n">
        <v>0.01524</v>
      </c>
      <c r="EZ139" s="73"/>
      <c r="FA139" s="76" t="n">
        <v>0.01807</v>
      </c>
      <c r="FB139" s="73"/>
      <c r="FC139" s="76" t="n">
        <v>0.02157</v>
      </c>
      <c r="FD139" s="82"/>
    </row>
    <row r="140" customFormat="false" ht="12.8" hidden="false" customHeight="false" outlineLevel="0" collapsed="false">
      <c r="A140" s="71" t="s">
        <v>334</v>
      </c>
      <c r="B140" s="71" t="s">
        <v>448</v>
      </c>
      <c r="C140" s="74" t="n">
        <v>0.00045</v>
      </c>
      <c r="D140" s="74" t="n">
        <v>9E-005</v>
      </c>
      <c r="E140" s="74" t="n">
        <v>2E-005</v>
      </c>
      <c r="F140" s="74" t="n">
        <v>2E-005</v>
      </c>
      <c r="G140" s="74" t="n">
        <v>1E-005</v>
      </c>
      <c r="H140" s="74" t="n">
        <v>1E-005</v>
      </c>
      <c r="I140" s="74" t="n">
        <v>1E-005</v>
      </c>
      <c r="J140" s="74" t="n">
        <v>1E-005</v>
      </c>
      <c r="K140" s="74" t="n">
        <v>1E-005</v>
      </c>
      <c r="L140" s="74" t="n">
        <v>1E-005</v>
      </c>
      <c r="M140" s="81"/>
      <c r="N140" s="74" t="n">
        <v>2E-005</v>
      </c>
      <c r="O140" s="81"/>
      <c r="P140" s="74" t="n">
        <v>2E-005</v>
      </c>
      <c r="Q140" s="81"/>
      <c r="R140" s="74" t="n">
        <v>3E-005</v>
      </c>
      <c r="S140" s="81"/>
      <c r="T140" s="74" t="n">
        <v>4E-005</v>
      </c>
      <c r="U140" s="81"/>
      <c r="V140" s="74" t="n">
        <v>5E-005</v>
      </c>
      <c r="W140" s="81"/>
      <c r="X140" s="74" t="n">
        <v>6E-005</v>
      </c>
      <c r="Y140" s="81"/>
      <c r="Z140" s="74" t="n">
        <v>7E-005</v>
      </c>
      <c r="AA140" s="74" t="n">
        <v>8E-005</v>
      </c>
      <c r="AB140" s="81"/>
      <c r="AC140" s="74" t="n">
        <v>9E-005</v>
      </c>
      <c r="AD140" s="81"/>
      <c r="AE140" s="74" t="n">
        <v>0.00012</v>
      </c>
      <c r="AF140" s="81"/>
      <c r="AG140" s="74" t="n">
        <v>0.00015</v>
      </c>
      <c r="AH140" s="81"/>
      <c r="AI140" s="74" t="n">
        <v>0.00018</v>
      </c>
      <c r="AJ140" s="81"/>
      <c r="AK140" s="74" t="n">
        <v>0.00021</v>
      </c>
      <c r="AL140" s="81"/>
      <c r="AM140" s="74" t="n">
        <v>0.00024</v>
      </c>
      <c r="AN140" s="81"/>
      <c r="AO140" s="74" t="n">
        <v>0.00026</v>
      </c>
      <c r="AP140" s="81"/>
      <c r="AQ140" s="74" t="n">
        <v>0.00028</v>
      </c>
      <c r="AR140" s="81"/>
      <c r="AS140" s="74" t="n">
        <v>0.00029</v>
      </c>
      <c r="AT140" s="81"/>
      <c r="AU140" s="74" t="n">
        <v>0.00031</v>
      </c>
      <c r="AV140" s="81"/>
      <c r="AW140" s="74" t="n">
        <v>0.00033</v>
      </c>
      <c r="AX140" s="81"/>
      <c r="AY140" s="74" t="n">
        <v>0.00035</v>
      </c>
      <c r="AZ140" s="81"/>
      <c r="BA140" s="74" t="n">
        <v>0.00038</v>
      </c>
      <c r="BB140" s="81"/>
      <c r="BC140" s="74" t="n">
        <v>0.0004</v>
      </c>
      <c r="BD140" s="81"/>
      <c r="BE140" s="74" t="n">
        <v>0.00043</v>
      </c>
      <c r="BF140" s="81"/>
      <c r="BG140" s="74" t="n">
        <v>0.00047</v>
      </c>
      <c r="BH140" s="81"/>
      <c r="BI140" s="74" t="n">
        <v>0.0005</v>
      </c>
      <c r="BJ140" s="81"/>
      <c r="BK140" s="74" t="n">
        <v>0.00054</v>
      </c>
      <c r="BL140" s="81"/>
      <c r="BM140" s="74" t="n">
        <v>0.00056</v>
      </c>
      <c r="BN140" s="81"/>
      <c r="BO140" s="74" t="n">
        <v>0.00061</v>
      </c>
      <c r="BP140" s="81"/>
      <c r="BQ140" s="74" t="n">
        <v>0.00064</v>
      </c>
      <c r="BR140" s="81"/>
      <c r="BS140" s="74" t="n">
        <v>0.00068</v>
      </c>
      <c r="BT140" s="81"/>
      <c r="BU140" s="74" t="n">
        <v>0.00072</v>
      </c>
      <c r="BV140" s="81"/>
      <c r="BW140" s="74" t="n">
        <v>0.00076</v>
      </c>
      <c r="BX140" s="81"/>
      <c r="BY140" s="74" t="n">
        <v>0.00082</v>
      </c>
      <c r="BZ140" s="81"/>
      <c r="CA140" s="74" t="n">
        <v>0.00088</v>
      </c>
      <c r="CB140" s="81"/>
      <c r="CC140" s="74" t="n">
        <v>0.00094</v>
      </c>
      <c r="CD140" s="81"/>
      <c r="CE140" s="74" t="n">
        <v>0.00102</v>
      </c>
      <c r="CF140" s="81"/>
      <c r="CG140" s="74" t="n">
        <v>0.00109</v>
      </c>
      <c r="CH140" s="81"/>
      <c r="CI140" s="74" t="n">
        <v>0.00117</v>
      </c>
      <c r="CJ140" s="81"/>
      <c r="CK140" s="74" t="n">
        <v>0.00125</v>
      </c>
      <c r="CL140" s="81"/>
      <c r="CM140" s="74" t="n">
        <v>0.00132</v>
      </c>
      <c r="CN140" s="81"/>
      <c r="CO140" s="74" t="n">
        <v>0.0014</v>
      </c>
      <c r="CP140" s="81"/>
      <c r="CQ140" s="74" t="n">
        <v>0.00148</v>
      </c>
      <c r="CR140" s="81"/>
      <c r="CS140" s="74" t="n">
        <v>0.00156</v>
      </c>
      <c r="CT140" s="81"/>
      <c r="CU140" s="74" t="n">
        <v>0.00166</v>
      </c>
      <c r="CV140" s="81"/>
      <c r="CW140" s="74" t="n">
        <v>0.00177</v>
      </c>
      <c r="CX140" s="81"/>
      <c r="CY140" s="74" t="n">
        <v>0.00191</v>
      </c>
      <c r="CZ140" s="81"/>
      <c r="DA140" s="74" t="n">
        <v>0.00206</v>
      </c>
      <c r="DB140" s="81"/>
      <c r="DC140" s="74" t="n">
        <v>0.00223</v>
      </c>
      <c r="DD140" s="81"/>
      <c r="DE140" s="74" t="n">
        <v>0.00242</v>
      </c>
      <c r="DF140" s="81"/>
      <c r="DG140" s="74" t="n">
        <v>0.00264</v>
      </c>
      <c r="DH140" s="81"/>
      <c r="DI140" s="74" t="n">
        <v>0.00289</v>
      </c>
      <c r="DJ140" s="81"/>
      <c r="DK140" s="74" t="n">
        <v>0.00317</v>
      </c>
      <c r="DL140" s="81"/>
      <c r="DM140" s="74" t="n">
        <v>0.0035</v>
      </c>
      <c r="DN140" s="81"/>
      <c r="DO140" s="74" t="n">
        <v>0.00387</v>
      </c>
      <c r="DP140" s="81"/>
      <c r="DQ140" s="74" t="n">
        <v>0.00429</v>
      </c>
      <c r="DR140" s="81"/>
      <c r="DS140" s="74" t="n">
        <v>0.00475</v>
      </c>
      <c r="DT140" s="81"/>
      <c r="DU140" s="74" t="n">
        <v>0.00526</v>
      </c>
      <c r="DV140" s="81"/>
      <c r="DW140" s="74" t="n">
        <v>0.00582</v>
      </c>
      <c r="DX140" s="81"/>
      <c r="DY140" s="74" t="n">
        <v>0.00642</v>
      </c>
      <c r="DZ140" s="81"/>
      <c r="EA140" s="74" t="n">
        <v>0.00707</v>
      </c>
      <c r="EB140" s="81"/>
      <c r="EC140" s="74" t="n">
        <v>0.00777</v>
      </c>
      <c r="ED140" s="81"/>
      <c r="EE140" s="74" t="n">
        <v>0.00853</v>
      </c>
      <c r="EF140" s="81"/>
      <c r="EG140" s="74" t="n">
        <v>0.00938</v>
      </c>
      <c r="EH140" s="81"/>
      <c r="EI140" s="74" t="n">
        <v>0.01036</v>
      </c>
      <c r="EJ140" s="81"/>
      <c r="EK140" s="74" t="n">
        <v>0.01147</v>
      </c>
      <c r="EL140" s="81"/>
      <c r="EM140" s="74" t="n">
        <v>0.01277</v>
      </c>
      <c r="EN140" s="81"/>
      <c r="EO140" s="74" t="n">
        <v>0.01427</v>
      </c>
      <c r="EP140" s="81"/>
      <c r="EQ140" s="74" t="n">
        <v>0.01602</v>
      </c>
      <c r="ER140" s="81"/>
      <c r="ES140" s="74" t="n">
        <v>0.01808</v>
      </c>
      <c r="ET140" s="81"/>
      <c r="EU140" s="74" t="n">
        <v>0.02053</v>
      </c>
      <c r="EV140" s="81"/>
      <c r="EW140" s="74" t="n">
        <v>0.02346</v>
      </c>
      <c r="EX140" s="81"/>
      <c r="EY140" s="74" t="n">
        <v>0.027</v>
      </c>
      <c r="EZ140" s="81"/>
      <c r="FA140" s="74" t="n">
        <v>0.03128</v>
      </c>
      <c r="FB140" s="81"/>
      <c r="FC140" s="74" t="n">
        <v>0.03646</v>
      </c>
      <c r="FD140" s="82" t="n">
        <f aca="false">AVERAGE(C140:FC141)</f>
        <v>0.00302255952380952</v>
      </c>
    </row>
    <row r="141" customFormat="false" ht="12.8" hidden="false" customHeight="false" outlineLevel="0" collapsed="false">
      <c r="A141" s="71" t="s">
        <v>334</v>
      </c>
      <c r="B141" s="71" t="s">
        <v>449</v>
      </c>
      <c r="C141" s="76" t="n">
        <v>0.00041</v>
      </c>
      <c r="D141" s="76" t="n">
        <v>7E-005</v>
      </c>
      <c r="E141" s="76" t="n">
        <v>2E-005</v>
      </c>
      <c r="F141" s="76" t="n">
        <v>1E-005</v>
      </c>
      <c r="G141" s="76" t="n">
        <v>1E-005</v>
      </c>
      <c r="H141" s="76" t="n">
        <v>1E-005</v>
      </c>
      <c r="I141" s="76" t="n">
        <v>1E-005</v>
      </c>
      <c r="J141" s="76" t="n">
        <v>1E-005</v>
      </c>
      <c r="K141" s="76" t="n">
        <v>1E-005</v>
      </c>
      <c r="L141" s="76" t="n">
        <v>1E-005</v>
      </c>
      <c r="M141" s="73"/>
      <c r="N141" s="76" t="n">
        <v>1E-005</v>
      </c>
      <c r="O141" s="73"/>
      <c r="P141" s="76" t="n">
        <v>2E-005</v>
      </c>
      <c r="Q141" s="73"/>
      <c r="R141" s="76" t="n">
        <v>2E-005</v>
      </c>
      <c r="S141" s="73"/>
      <c r="T141" s="76" t="n">
        <v>3E-005</v>
      </c>
      <c r="U141" s="73"/>
      <c r="V141" s="76" t="n">
        <v>4E-005</v>
      </c>
      <c r="W141" s="73"/>
      <c r="X141" s="76" t="n">
        <v>4E-005</v>
      </c>
      <c r="Y141" s="73"/>
      <c r="Z141" s="76" t="n">
        <v>4E-005</v>
      </c>
      <c r="AA141" s="76" t="n">
        <v>5E-005</v>
      </c>
      <c r="AB141" s="73"/>
      <c r="AC141" s="76" t="n">
        <v>5E-005</v>
      </c>
      <c r="AD141" s="73"/>
      <c r="AE141" s="76" t="n">
        <v>6E-005</v>
      </c>
      <c r="AF141" s="73"/>
      <c r="AG141" s="76" t="n">
        <v>6E-005</v>
      </c>
      <c r="AH141" s="73"/>
      <c r="AI141" s="76" t="n">
        <v>7E-005</v>
      </c>
      <c r="AJ141" s="73"/>
      <c r="AK141" s="76" t="n">
        <v>7E-005</v>
      </c>
      <c r="AL141" s="73"/>
      <c r="AM141" s="76" t="n">
        <v>8E-005</v>
      </c>
      <c r="AN141" s="73"/>
      <c r="AO141" s="76" t="n">
        <v>8E-005</v>
      </c>
      <c r="AP141" s="73"/>
      <c r="AQ141" s="76" t="n">
        <v>9E-005</v>
      </c>
      <c r="AR141" s="73"/>
      <c r="AS141" s="76" t="n">
        <v>9E-005</v>
      </c>
      <c r="AT141" s="73"/>
      <c r="AU141" s="76" t="n">
        <v>0.0001</v>
      </c>
      <c r="AV141" s="73"/>
      <c r="AW141" s="76" t="n">
        <v>0.0001</v>
      </c>
      <c r="AX141" s="73"/>
      <c r="AY141" s="76" t="n">
        <v>0.00011</v>
      </c>
      <c r="AZ141" s="73"/>
      <c r="BA141" s="76" t="n">
        <v>0.00012</v>
      </c>
      <c r="BB141" s="73"/>
      <c r="BC141" s="76" t="n">
        <v>0.00013</v>
      </c>
      <c r="BD141" s="73"/>
      <c r="BE141" s="76" t="n">
        <v>0.00014</v>
      </c>
      <c r="BF141" s="73"/>
      <c r="BG141" s="76" t="n">
        <v>0.00015</v>
      </c>
      <c r="BH141" s="73"/>
      <c r="BI141" s="76" t="n">
        <v>0.00016</v>
      </c>
      <c r="BJ141" s="73"/>
      <c r="BK141" s="76" t="n">
        <v>0.00018</v>
      </c>
      <c r="BL141" s="73"/>
      <c r="BM141" s="76" t="n">
        <v>0.0002</v>
      </c>
      <c r="BN141" s="73"/>
      <c r="BO141" s="76" t="n">
        <v>0.00023</v>
      </c>
      <c r="BP141" s="73"/>
      <c r="BQ141" s="76" t="n">
        <v>0.00025</v>
      </c>
      <c r="BR141" s="73"/>
      <c r="BS141" s="76" t="n">
        <v>0.00029</v>
      </c>
      <c r="BT141" s="73"/>
      <c r="BU141" s="76" t="n">
        <v>0.00032</v>
      </c>
      <c r="BV141" s="73"/>
      <c r="BW141" s="76" t="n">
        <v>0.00036</v>
      </c>
      <c r="BX141" s="73"/>
      <c r="BY141" s="76" t="n">
        <v>0.0004</v>
      </c>
      <c r="BZ141" s="73"/>
      <c r="CA141" s="76" t="n">
        <v>0.00045</v>
      </c>
      <c r="CB141" s="73"/>
      <c r="CC141" s="76" t="n">
        <v>0.0005</v>
      </c>
      <c r="CD141" s="73"/>
      <c r="CE141" s="76" t="n">
        <v>0.00055</v>
      </c>
      <c r="CF141" s="73"/>
      <c r="CG141" s="76" t="n">
        <v>0.0006</v>
      </c>
      <c r="CH141" s="73"/>
      <c r="CI141" s="76" t="n">
        <v>0.00065</v>
      </c>
      <c r="CJ141" s="73"/>
      <c r="CK141" s="76" t="n">
        <v>0.0007</v>
      </c>
      <c r="CL141" s="73"/>
      <c r="CM141" s="76" t="n">
        <v>0.00076</v>
      </c>
      <c r="CN141" s="73"/>
      <c r="CO141" s="76" t="n">
        <v>0.00081</v>
      </c>
      <c r="CP141" s="73"/>
      <c r="CQ141" s="76" t="n">
        <v>0.00087</v>
      </c>
      <c r="CR141" s="73"/>
      <c r="CS141" s="76" t="n">
        <v>0.00093</v>
      </c>
      <c r="CT141" s="73"/>
      <c r="CU141" s="76" t="n">
        <v>0.001</v>
      </c>
      <c r="CV141" s="73"/>
      <c r="CW141" s="76" t="n">
        <v>0.00107</v>
      </c>
      <c r="CX141" s="73"/>
      <c r="CY141" s="76" t="n">
        <v>0.00115</v>
      </c>
      <c r="CZ141" s="73"/>
      <c r="DA141" s="76" t="n">
        <v>0.00123</v>
      </c>
      <c r="DB141" s="73"/>
      <c r="DC141" s="76" t="n">
        <v>0.00131</v>
      </c>
      <c r="DD141" s="73"/>
      <c r="DE141" s="76" t="n">
        <v>0.0014</v>
      </c>
      <c r="DF141" s="73"/>
      <c r="DG141" s="76" t="n">
        <v>0.00148</v>
      </c>
      <c r="DH141" s="73"/>
      <c r="DI141" s="76" t="n">
        <v>0.00158</v>
      </c>
      <c r="DJ141" s="73"/>
      <c r="DK141" s="76" t="n">
        <v>0.00169</v>
      </c>
      <c r="DL141" s="73"/>
      <c r="DM141" s="76" t="n">
        <v>0.00182</v>
      </c>
      <c r="DN141" s="73"/>
      <c r="DO141" s="76" t="n">
        <v>0.00197</v>
      </c>
      <c r="DP141" s="73"/>
      <c r="DQ141" s="76" t="n">
        <v>0.00215</v>
      </c>
      <c r="DR141" s="73"/>
      <c r="DS141" s="76" t="n">
        <v>0.00236</v>
      </c>
      <c r="DT141" s="73"/>
      <c r="DU141" s="76" t="n">
        <v>0.00259</v>
      </c>
      <c r="DV141" s="73"/>
      <c r="DW141" s="76" t="n">
        <v>0.00284</v>
      </c>
      <c r="DX141" s="73"/>
      <c r="DY141" s="76" t="n">
        <v>0.00311</v>
      </c>
      <c r="DZ141" s="73"/>
      <c r="EA141" s="76" t="n">
        <v>0.00341</v>
      </c>
      <c r="EB141" s="73"/>
      <c r="EC141" s="76" t="n">
        <v>0.00374</v>
      </c>
      <c r="ED141" s="73"/>
      <c r="EE141" s="76" t="n">
        <v>0.00411</v>
      </c>
      <c r="EF141" s="73"/>
      <c r="EG141" s="76" t="n">
        <v>0.00453</v>
      </c>
      <c r="EH141" s="73"/>
      <c r="EI141" s="76" t="n">
        <v>0.00503</v>
      </c>
      <c r="EJ141" s="73"/>
      <c r="EK141" s="76" t="n">
        <v>0.00563</v>
      </c>
      <c r="EL141" s="73"/>
      <c r="EM141" s="76" t="n">
        <v>0.00633</v>
      </c>
      <c r="EN141" s="73"/>
      <c r="EO141" s="76" t="n">
        <v>0.00718</v>
      </c>
      <c r="EP141" s="73"/>
      <c r="EQ141" s="76" t="n">
        <v>0.00819</v>
      </c>
      <c r="ER141" s="73"/>
      <c r="ES141" s="76" t="n">
        <v>0.0094</v>
      </c>
      <c r="ET141" s="73"/>
      <c r="EU141" s="76" t="n">
        <v>0.01088</v>
      </c>
      <c r="EV141" s="73"/>
      <c r="EW141" s="76" t="n">
        <v>0.0127</v>
      </c>
      <c r="EX141" s="73"/>
      <c r="EY141" s="76" t="n">
        <v>0.01494</v>
      </c>
      <c r="EZ141" s="73"/>
      <c r="FA141" s="76" t="n">
        <v>0.01772</v>
      </c>
      <c r="FB141" s="73"/>
      <c r="FC141" s="76" t="n">
        <v>0.02117</v>
      </c>
      <c r="FD141" s="82"/>
    </row>
    <row r="142" customFormat="false" ht="12.8" hidden="false" customHeight="false" outlineLevel="0" collapsed="false">
      <c r="A142" s="71" t="s">
        <v>335</v>
      </c>
      <c r="B142" s="71" t="s">
        <v>448</v>
      </c>
      <c r="C142" s="74" t="n">
        <v>0.00043</v>
      </c>
      <c r="D142" s="74" t="n">
        <v>8E-005</v>
      </c>
      <c r="E142" s="74" t="n">
        <v>2E-005</v>
      </c>
      <c r="F142" s="74" t="n">
        <v>2E-005</v>
      </c>
      <c r="G142" s="74" t="n">
        <v>1E-005</v>
      </c>
      <c r="H142" s="74" t="n">
        <v>1E-005</v>
      </c>
      <c r="I142" s="74" t="n">
        <v>1E-005</v>
      </c>
      <c r="J142" s="74" t="n">
        <v>1E-005</v>
      </c>
      <c r="K142" s="74" t="n">
        <v>1E-005</v>
      </c>
      <c r="L142" s="74" t="n">
        <v>1E-005</v>
      </c>
      <c r="M142" s="81"/>
      <c r="N142" s="74" t="n">
        <v>2E-005</v>
      </c>
      <c r="O142" s="81"/>
      <c r="P142" s="74" t="n">
        <v>2E-005</v>
      </c>
      <c r="Q142" s="81"/>
      <c r="R142" s="74" t="n">
        <v>3E-005</v>
      </c>
      <c r="S142" s="81"/>
      <c r="T142" s="74" t="n">
        <v>4E-005</v>
      </c>
      <c r="U142" s="81"/>
      <c r="V142" s="74" t="n">
        <v>5E-005</v>
      </c>
      <c r="W142" s="81"/>
      <c r="X142" s="74" t="n">
        <v>6E-005</v>
      </c>
      <c r="Y142" s="81"/>
      <c r="Z142" s="74" t="n">
        <v>7E-005</v>
      </c>
      <c r="AA142" s="74" t="n">
        <v>8E-005</v>
      </c>
      <c r="AB142" s="81"/>
      <c r="AC142" s="74" t="n">
        <v>9E-005</v>
      </c>
      <c r="AD142" s="81"/>
      <c r="AE142" s="74" t="n">
        <v>0.00011</v>
      </c>
      <c r="AF142" s="81"/>
      <c r="AG142" s="74" t="n">
        <v>0.00014</v>
      </c>
      <c r="AH142" s="81"/>
      <c r="AI142" s="74" t="n">
        <v>0.00018</v>
      </c>
      <c r="AJ142" s="81"/>
      <c r="AK142" s="74" t="n">
        <v>0.00021</v>
      </c>
      <c r="AL142" s="81"/>
      <c r="AM142" s="74" t="n">
        <v>0.00024</v>
      </c>
      <c r="AN142" s="81"/>
      <c r="AO142" s="74" t="n">
        <v>0.00026</v>
      </c>
      <c r="AP142" s="81"/>
      <c r="AQ142" s="74" t="n">
        <v>0.00027</v>
      </c>
      <c r="AR142" s="81"/>
      <c r="AS142" s="74" t="n">
        <v>0.00029</v>
      </c>
      <c r="AT142" s="81"/>
      <c r="AU142" s="74" t="n">
        <v>0.00031</v>
      </c>
      <c r="AV142" s="81"/>
      <c r="AW142" s="74" t="n">
        <v>0.00032</v>
      </c>
      <c r="AX142" s="81"/>
      <c r="AY142" s="74" t="n">
        <v>0.00035</v>
      </c>
      <c r="AZ142" s="81"/>
      <c r="BA142" s="74" t="n">
        <v>0.00037</v>
      </c>
      <c r="BB142" s="81"/>
      <c r="BC142" s="74" t="n">
        <v>0.0004</v>
      </c>
      <c r="BD142" s="81"/>
      <c r="BE142" s="74" t="n">
        <v>0.00043</v>
      </c>
      <c r="BF142" s="81"/>
      <c r="BG142" s="74" t="n">
        <v>0.00047</v>
      </c>
      <c r="BH142" s="81"/>
      <c r="BI142" s="74" t="n">
        <v>0.0005</v>
      </c>
      <c r="BJ142" s="81"/>
      <c r="BK142" s="74" t="n">
        <v>0.00053</v>
      </c>
      <c r="BL142" s="81"/>
      <c r="BM142" s="74" t="n">
        <v>0.00056</v>
      </c>
      <c r="BN142" s="81"/>
      <c r="BO142" s="74" t="n">
        <v>0.0006</v>
      </c>
      <c r="BP142" s="81"/>
      <c r="BQ142" s="74" t="n">
        <v>0.00063</v>
      </c>
      <c r="BR142" s="81"/>
      <c r="BS142" s="74" t="n">
        <v>0.00067</v>
      </c>
      <c r="BT142" s="81"/>
      <c r="BU142" s="74" t="n">
        <v>0.00071</v>
      </c>
      <c r="BV142" s="81"/>
      <c r="BW142" s="74" t="n">
        <v>0.00076</v>
      </c>
      <c r="BX142" s="81"/>
      <c r="BY142" s="74" t="n">
        <v>0.00081</v>
      </c>
      <c r="BZ142" s="81"/>
      <c r="CA142" s="74" t="n">
        <v>0.00087</v>
      </c>
      <c r="CB142" s="81"/>
      <c r="CC142" s="74" t="n">
        <v>0.00093</v>
      </c>
      <c r="CD142" s="81"/>
      <c r="CE142" s="74" t="n">
        <v>0.001</v>
      </c>
      <c r="CF142" s="81"/>
      <c r="CG142" s="74" t="n">
        <v>0.00108</v>
      </c>
      <c r="CH142" s="81"/>
      <c r="CI142" s="74" t="n">
        <v>0.00115</v>
      </c>
      <c r="CJ142" s="81"/>
      <c r="CK142" s="74" t="n">
        <v>0.00123</v>
      </c>
      <c r="CL142" s="81"/>
      <c r="CM142" s="74" t="n">
        <v>0.0013</v>
      </c>
      <c r="CN142" s="81"/>
      <c r="CO142" s="74" t="n">
        <v>0.00137</v>
      </c>
      <c r="CP142" s="81"/>
      <c r="CQ142" s="74" t="n">
        <v>0.00145</v>
      </c>
      <c r="CR142" s="81"/>
      <c r="CS142" s="74" t="n">
        <v>0.00153</v>
      </c>
      <c r="CT142" s="81"/>
      <c r="CU142" s="74" t="n">
        <v>0.00163</v>
      </c>
      <c r="CV142" s="81"/>
      <c r="CW142" s="74" t="n">
        <v>0.00174</v>
      </c>
      <c r="CX142" s="81"/>
      <c r="CY142" s="74" t="n">
        <v>0.00187</v>
      </c>
      <c r="CZ142" s="81"/>
      <c r="DA142" s="74" t="n">
        <v>0.00201</v>
      </c>
      <c r="DB142" s="81"/>
      <c r="DC142" s="74" t="n">
        <v>0.00218</v>
      </c>
      <c r="DD142" s="81"/>
      <c r="DE142" s="74" t="n">
        <v>0.00237</v>
      </c>
      <c r="DF142" s="81"/>
      <c r="DG142" s="74" t="n">
        <v>0.00258</v>
      </c>
      <c r="DH142" s="81"/>
      <c r="DI142" s="74" t="n">
        <v>0.00283</v>
      </c>
      <c r="DJ142" s="81"/>
      <c r="DK142" s="74" t="n">
        <v>0.0031</v>
      </c>
      <c r="DL142" s="81"/>
      <c r="DM142" s="74" t="n">
        <v>0.00342</v>
      </c>
      <c r="DN142" s="81"/>
      <c r="DO142" s="74" t="n">
        <v>0.00378</v>
      </c>
      <c r="DP142" s="81"/>
      <c r="DQ142" s="74" t="n">
        <v>0.00419</v>
      </c>
      <c r="DR142" s="81"/>
      <c r="DS142" s="74" t="n">
        <v>0.00465</v>
      </c>
      <c r="DT142" s="81"/>
      <c r="DU142" s="74" t="n">
        <v>0.00515</v>
      </c>
      <c r="DV142" s="81"/>
      <c r="DW142" s="74" t="n">
        <v>0.0057</v>
      </c>
      <c r="DX142" s="81"/>
      <c r="DY142" s="74" t="n">
        <v>0.00629</v>
      </c>
      <c r="DZ142" s="81"/>
      <c r="EA142" s="74" t="n">
        <v>0.00692</v>
      </c>
      <c r="EB142" s="81"/>
      <c r="EC142" s="74" t="n">
        <v>0.0076</v>
      </c>
      <c r="ED142" s="81"/>
      <c r="EE142" s="74" t="n">
        <v>0.00835</v>
      </c>
      <c r="EF142" s="81"/>
      <c r="EG142" s="74" t="n">
        <v>0.00919</v>
      </c>
      <c r="EH142" s="81"/>
      <c r="EI142" s="74" t="n">
        <v>0.01015</v>
      </c>
      <c r="EJ142" s="81"/>
      <c r="EK142" s="74" t="n">
        <v>0.01124</v>
      </c>
      <c r="EL142" s="81"/>
      <c r="EM142" s="74" t="n">
        <v>0.01252</v>
      </c>
      <c r="EN142" s="81"/>
      <c r="EO142" s="74" t="n">
        <v>0.01399</v>
      </c>
      <c r="EP142" s="81"/>
      <c r="EQ142" s="74" t="n">
        <v>0.01571</v>
      </c>
      <c r="ER142" s="81"/>
      <c r="ES142" s="74" t="n">
        <v>0.01774</v>
      </c>
      <c r="ET142" s="81"/>
      <c r="EU142" s="74" t="n">
        <v>0.02016</v>
      </c>
      <c r="EV142" s="81"/>
      <c r="EW142" s="74" t="n">
        <v>0.02305</v>
      </c>
      <c r="EX142" s="81"/>
      <c r="EY142" s="74" t="n">
        <v>0.02654</v>
      </c>
      <c r="EZ142" s="81"/>
      <c r="FA142" s="74" t="n">
        <v>0.03076</v>
      </c>
      <c r="FB142" s="81"/>
      <c r="FC142" s="74" t="n">
        <v>0.03588</v>
      </c>
      <c r="FD142" s="82" t="n">
        <f aca="false">AVERAGE(C142:FC143)</f>
        <v>0.00296577380952381</v>
      </c>
    </row>
    <row r="143" customFormat="false" ht="12.8" hidden="false" customHeight="false" outlineLevel="0" collapsed="false">
      <c r="A143" s="71" t="s">
        <v>335</v>
      </c>
      <c r="B143" s="71" t="s">
        <v>449</v>
      </c>
      <c r="C143" s="76" t="n">
        <v>0.0004</v>
      </c>
      <c r="D143" s="76" t="n">
        <v>7E-005</v>
      </c>
      <c r="E143" s="76" t="n">
        <v>2E-005</v>
      </c>
      <c r="F143" s="76" t="n">
        <v>1E-005</v>
      </c>
      <c r="G143" s="76" t="n">
        <v>1E-005</v>
      </c>
      <c r="H143" s="76" t="n">
        <v>1E-005</v>
      </c>
      <c r="I143" s="76" t="n">
        <v>1E-005</v>
      </c>
      <c r="J143" s="76" t="n">
        <v>1E-005</v>
      </c>
      <c r="K143" s="76" t="n">
        <v>1E-005</v>
      </c>
      <c r="L143" s="76" t="n">
        <v>1E-005</v>
      </c>
      <c r="M143" s="73"/>
      <c r="N143" s="76" t="n">
        <v>1E-005</v>
      </c>
      <c r="O143" s="73"/>
      <c r="P143" s="76" t="n">
        <v>2E-005</v>
      </c>
      <c r="Q143" s="73"/>
      <c r="R143" s="76" t="n">
        <v>2E-005</v>
      </c>
      <c r="S143" s="73"/>
      <c r="T143" s="76" t="n">
        <v>3E-005</v>
      </c>
      <c r="U143" s="73"/>
      <c r="V143" s="76" t="n">
        <v>4E-005</v>
      </c>
      <c r="W143" s="73"/>
      <c r="X143" s="76" t="n">
        <v>4E-005</v>
      </c>
      <c r="Y143" s="73"/>
      <c r="Z143" s="76" t="n">
        <v>4E-005</v>
      </c>
      <c r="AA143" s="76" t="n">
        <v>5E-005</v>
      </c>
      <c r="AB143" s="73"/>
      <c r="AC143" s="76" t="n">
        <v>5E-005</v>
      </c>
      <c r="AD143" s="73"/>
      <c r="AE143" s="76" t="n">
        <v>6E-005</v>
      </c>
      <c r="AF143" s="73"/>
      <c r="AG143" s="76" t="n">
        <v>6E-005</v>
      </c>
      <c r="AH143" s="73"/>
      <c r="AI143" s="76" t="n">
        <v>7E-005</v>
      </c>
      <c r="AJ143" s="73"/>
      <c r="AK143" s="76" t="n">
        <v>7E-005</v>
      </c>
      <c r="AL143" s="73"/>
      <c r="AM143" s="76" t="n">
        <v>8E-005</v>
      </c>
      <c r="AN143" s="73"/>
      <c r="AO143" s="76" t="n">
        <v>8E-005</v>
      </c>
      <c r="AP143" s="73"/>
      <c r="AQ143" s="76" t="n">
        <v>9E-005</v>
      </c>
      <c r="AR143" s="73"/>
      <c r="AS143" s="76" t="n">
        <v>9E-005</v>
      </c>
      <c r="AT143" s="73"/>
      <c r="AU143" s="76" t="n">
        <v>0.0001</v>
      </c>
      <c r="AV143" s="73"/>
      <c r="AW143" s="76" t="n">
        <v>0.0001</v>
      </c>
      <c r="AX143" s="73"/>
      <c r="AY143" s="76" t="n">
        <v>0.00011</v>
      </c>
      <c r="AZ143" s="73"/>
      <c r="BA143" s="76" t="n">
        <v>0.00012</v>
      </c>
      <c r="BB143" s="73"/>
      <c r="BC143" s="76" t="n">
        <v>0.00013</v>
      </c>
      <c r="BD143" s="73"/>
      <c r="BE143" s="76" t="n">
        <v>0.00014</v>
      </c>
      <c r="BF143" s="73"/>
      <c r="BG143" s="76" t="n">
        <v>0.00015</v>
      </c>
      <c r="BH143" s="73"/>
      <c r="BI143" s="76" t="n">
        <v>0.00016</v>
      </c>
      <c r="BJ143" s="73"/>
      <c r="BK143" s="76" t="n">
        <v>0.00018</v>
      </c>
      <c r="BL143" s="73"/>
      <c r="BM143" s="76" t="n">
        <v>0.0002</v>
      </c>
      <c r="BN143" s="73"/>
      <c r="BO143" s="76" t="n">
        <v>0.00022</v>
      </c>
      <c r="BP143" s="73"/>
      <c r="BQ143" s="76" t="n">
        <v>0.00025</v>
      </c>
      <c r="BR143" s="73"/>
      <c r="BS143" s="76" t="n">
        <v>0.00028</v>
      </c>
      <c r="BT143" s="73"/>
      <c r="BU143" s="76" t="n">
        <v>0.00032</v>
      </c>
      <c r="BV143" s="73"/>
      <c r="BW143" s="76" t="n">
        <v>0.00036</v>
      </c>
      <c r="BX143" s="73"/>
      <c r="BY143" s="76" t="n">
        <v>0.0004</v>
      </c>
      <c r="BZ143" s="73"/>
      <c r="CA143" s="76" t="n">
        <v>0.00044</v>
      </c>
      <c r="CB143" s="73"/>
      <c r="CC143" s="76" t="n">
        <v>0.00049</v>
      </c>
      <c r="CD143" s="73"/>
      <c r="CE143" s="76" t="n">
        <v>0.00054</v>
      </c>
      <c r="CF143" s="73"/>
      <c r="CG143" s="76" t="n">
        <v>0.00059</v>
      </c>
      <c r="CH143" s="73"/>
      <c r="CI143" s="76" t="n">
        <v>0.00064</v>
      </c>
      <c r="CJ143" s="73"/>
      <c r="CK143" s="76" t="n">
        <v>0.0007</v>
      </c>
      <c r="CL143" s="73"/>
      <c r="CM143" s="76" t="n">
        <v>0.00075</v>
      </c>
      <c r="CN143" s="73"/>
      <c r="CO143" s="76" t="n">
        <v>0.0008</v>
      </c>
      <c r="CP143" s="73"/>
      <c r="CQ143" s="76" t="n">
        <v>0.00085</v>
      </c>
      <c r="CR143" s="73"/>
      <c r="CS143" s="76" t="n">
        <v>0.00092</v>
      </c>
      <c r="CT143" s="73"/>
      <c r="CU143" s="76" t="n">
        <v>0.00098</v>
      </c>
      <c r="CV143" s="73"/>
      <c r="CW143" s="76" t="n">
        <v>0.00106</v>
      </c>
      <c r="CX143" s="73"/>
      <c r="CY143" s="76" t="n">
        <v>0.00113</v>
      </c>
      <c r="CZ143" s="73"/>
      <c r="DA143" s="76" t="n">
        <v>0.00121</v>
      </c>
      <c r="DB143" s="73"/>
      <c r="DC143" s="76" t="n">
        <v>0.00129</v>
      </c>
      <c r="DD143" s="73"/>
      <c r="DE143" s="76" t="n">
        <v>0.00137</v>
      </c>
      <c r="DF143" s="73"/>
      <c r="DG143" s="76" t="n">
        <v>0.00146</v>
      </c>
      <c r="DH143" s="73"/>
      <c r="DI143" s="76" t="n">
        <v>0.00155</v>
      </c>
      <c r="DJ143" s="73"/>
      <c r="DK143" s="76" t="n">
        <v>0.00166</v>
      </c>
      <c r="DL143" s="73"/>
      <c r="DM143" s="76" t="n">
        <v>0.00178</v>
      </c>
      <c r="DN143" s="73"/>
      <c r="DO143" s="76" t="n">
        <v>0.00193</v>
      </c>
      <c r="DP143" s="73"/>
      <c r="DQ143" s="76" t="n">
        <v>0.00211</v>
      </c>
      <c r="DR143" s="73"/>
      <c r="DS143" s="76" t="n">
        <v>0.00231</v>
      </c>
      <c r="DT143" s="73"/>
      <c r="DU143" s="76" t="n">
        <v>0.00253</v>
      </c>
      <c r="DV143" s="73"/>
      <c r="DW143" s="76" t="n">
        <v>0.00278</v>
      </c>
      <c r="DX143" s="73"/>
      <c r="DY143" s="76" t="n">
        <v>0.00305</v>
      </c>
      <c r="DZ143" s="73"/>
      <c r="EA143" s="76" t="n">
        <v>0.00334</v>
      </c>
      <c r="EB143" s="73"/>
      <c r="EC143" s="76" t="n">
        <v>0.00366</v>
      </c>
      <c r="ED143" s="73"/>
      <c r="EE143" s="76" t="n">
        <v>0.00402</v>
      </c>
      <c r="EF143" s="73"/>
      <c r="EG143" s="76" t="n">
        <v>0.00444</v>
      </c>
      <c r="EH143" s="73"/>
      <c r="EI143" s="76" t="n">
        <v>0.00493</v>
      </c>
      <c r="EJ143" s="73"/>
      <c r="EK143" s="76" t="n">
        <v>0.00551</v>
      </c>
      <c r="EL143" s="73"/>
      <c r="EM143" s="76" t="n">
        <v>0.0062</v>
      </c>
      <c r="EN143" s="73"/>
      <c r="EO143" s="76" t="n">
        <v>0.00702</v>
      </c>
      <c r="EP143" s="73"/>
      <c r="EQ143" s="76" t="n">
        <v>0.00802</v>
      </c>
      <c r="ER143" s="73"/>
      <c r="ES143" s="76" t="n">
        <v>0.00921</v>
      </c>
      <c r="ET143" s="73"/>
      <c r="EU143" s="76" t="n">
        <v>0.01066</v>
      </c>
      <c r="EV143" s="73"/>
      <c r="EW143" s="76" t="n">
        <v>0.01244</v>
      </c>
      <c r="EX143" s="73"/>
      <c r="EY143" s="76" t="n">
        <v>0.01465</v>
      </c>
      <c r="EZ143" s="73"/>
      <c r="FA143" s="76" t="n">
        <v>0.01738</v>
      </c>
      <c r="FB143" s="73"/>
      <c r="FC143" s="76" t="n">
        <v>0.02078</v>
      </c>
      <c r="FD143" s="82"/>
    </row>
    <row r="144" customFormat="false" ht="12.8" hidden="false" customHeight="false" outlineLevel="0" collapsed="false">
      <c r="A144" s="71" t="s">
        <v>336</v>
      </c>
      <c r="B144" s="71" t="s">
        <v>448</v>
      </c>
      <c r="C144" s="74" t="n">
        <v>0.00042</v>
      </c>
      <c r="D144" s="74" t="n">
        <v>8E-005</v>
      </c>
      <c r="E144" s="74" t="n">
        <v>2E-005</v>
      </c>
      <c r="F144" s="74" t="n">
        <v>2E-005</v>
      </c>
      <c r="G144" s="74" t="n">
        <v>1E-005</v>
      </c>
      <c r="H144" s="74" t="n">
        <v>1E-005</v>
      </c>
      <c r="I144" s="74" t="n">
        <v>1E-005</v>
      </c>
      <c r="J144" s="74" t="n">
        <v>1E-005</v>
      </c>
      <c r="K144" s="74" t="n">
        <v>1E-005</v>
      </c>
      <c r="L144" s="74" t="n">
        <v>1E-005</v>
      </c>
      <c r="M144" s="81"/>
      <c r="N144" s="74" t="n">
        <v>1E-005</v>
      </c>
      <c r="O144" s="81"/>
      <c r="P144" s="74" t="n">
        <v>2E-005</v>
      </c>
      <c r="Q144" s="81"/>
      <c r="R144" s="74" t="n">
        <v>3E-005</v>
      </c>
      <c r="S144" s="81"/>
      <c r="T144" s="74" t="n">
        <v>4E-005</v>
      </c>
      <c r="U144" s="81"/>
      <c r="V144" s="74" t="n">
        <v>5E-005</v>
      </c>
      <c r="W144" s="81"/>
      <c r="X144" s="74" t="n">
        <v>6E-005</v>
      </c>
      <c r="Y144" s="81"/>
      <c r="Z144" s="74" t="n">
        <v>7E-005</v>
      </c>
      <c r="AA144" s="74" t="n">
        <v>8E-005</v>
      </c>
      <c r="AB144" s="81"/>
      <c r="AC144" s="74" t="n">
        <v>9E-005</v>
      </c>
      <c r="AD144" s="81"/>
      <c r="AE144" s="74" t="n">
        <v>0.00011</v>
      </c>
      <c r="AF144" s="81"/>
      <c r="AG144" s="74" t="n">
        <v>0.00014</v>
      </c>
      <c r="AH144" s="81"/>
      <c r="AI144" s="74" t="n">
        <v>0.00018</v>
      </c>
      <c r="AJ144" s="81"/>
      <c r="AK144" s="74" t="n">
        <v>0.00021</v>
      </c>
      <c r="AL144" s="81"/>
      <c r="AM144" s="74" t="n">
        <v>0.00023</v>
      </c>
      <c r="AN144" s="81"/>
      <c r="AO144" s="74" t="n">
        <v>0.00025</v>
      </c>
      <c r="AP144" s="81"/>
      <c r="AQ144" s="74" t="n">
        <v>0.00027</v>
      </c>
      <c r="AR144" s="81"/>
      <c r="AS144" s="74" t="n">
        <v>0.00029</v>
      </c>
      <c r="AT144" s="81"/>
      <c r="AU144" s="74" t="n">
        <v>0.0003</v>
      </c>
      <c r="AV144" s="81"/>
      <c r="AW144" s="74" t="n">
        <v>0.00032</v>
      </c>
      <c r="AX144" s="81"/>
      <c r="AY144" s="74" t="n">
        <v>0.00034</v>
      </c>
      <c r="AZ144" s="81"/>
      <c r="BA144" s="74" t="n">
        <v>0.00037</v>
      </c>
      <c r="BB144" s="81"/>
      <c r="BC144" s="74" t="n">
        <v>0.00039</v>
      </c>
      <c r="BD144" s="81"/>
      <c r="BE144" s="74" t="n">
        <v>0.00042</v>
      </c>
      <c r="BF144" s="81"/>
      <c r="BG144" s="74" t="n">
        <v>0.00046</v>
      </c>
      <c r="BH144" s="81"/>
      <c r="BI144" s="74" t="n">
        <v>0.00049</v>
      </c>
      <c r="BJ144" s="81"/>
      <c r="BK144" s="74" t="n">
        <v>0.00053</v>
      </c>
      <c r="BL144" s="81"/>
      <c r="BM144" s="74" t="n">
        <v>0.00055</v>
      </c>
      <c r="BN144" s="81"/>
      <c r="BO144" s="74" t="n">
        <v>0.0006</v>
      </c>
      <c r="BP144" s="81"/>
      <c r="BQ144" s="74" t="n">
        <v>0.00063</v>
      </c>
      <c r="BR144" s="81"/>
      <c r="BS144" s="74" t="n">
        <v>0.00066</v>
      </c>
      <c r="BT144" s="81"/>
      <c r="BU144" s="74" t="n">
        <v>0.0007</v>
      </c>
      <c r="BV144" s="81"/>
      <c r="BW144" s="74" t="n">
        <v>0.00075</v>
      </c>
      <c r="BX144" s="81"/>
      <c r="BY144" s="74" t="n">
        <v>0.0008</v>
      </c>
      <c r="BZ144" s="81"/>
      <c r="CA144" s="74" t="n">
        <v>0.00085</v>
      </c>
      <c r="CB144" s="81"/>
      <c r="CC144" s="74" t="n">
        <v>0.00092</v>
      </c>
      <c r="CD144" s="81"/>
      <c r="CE144" s="74" t="n">
        <v>0.00099</v>
      </c>
      <c r="CF144" s="81"/>
      <c r="CG144" s="74" t="n">
        <v>0.00106</v>
      </c>
      <c r="CH144" s="81"/>
      <c r="CI144" s="74" t="n">
        <v>0.00114</v>
      </c>
      <c r="CJ144" s="81"/>
      <c r="CK144" s="74" t="n">
        <v>0.00121</v>
      </c>
      <c r="CL144" s="81"/>
      <c r="CM144" s="74" t="n">
        <v>0.00128</v>
      </c>
      <c r="CN144" s="81"/>
      <c r="CO144" s="74" t="n">
        <v>0.00135</v>
      </c>
      <c r="CP144" s="81"/>
      <c r="CQ144" s="74" t="n">
        <v>0.00142</v>
      </c>
      <c r="CR144" s="81"/>
      <c r="CS144" s="74" t="n">
        <v>0.00151</v>
      </c>
      <c r="CT144" s="81"/>
      <c r="CU144" s="74" t="n">
        <v>0.0016</v>
      </c>
      <c r="CV144" s="81"/>
      <c r="CW144" s="74" t="n">
        <v>0.00171</v>
      </c>
      <c r="CX144" s="81"/>
      <c r="CY144" s="74" t="n">
        <v>0.00183</v>
      </c>
      <c r="CZ144" s="81"/>
      <c r="DA144" s="74" t="n">
        <v>0.00197</v>
      </c>
      <c r="DB144" s="81"/>
      <c r="DC144" s="74" t="n">
        <v>0.00214</v>
      </c>
      <c r="DD144" s="81"/>
      <c r="DE144" s="74" t="n">
        <v>0.00232</v>
      </c>
      <c r="DF144" s="81"/>
      <c r="DG144" s="74" t="n">
        <v>0.00253</v>
      </c>
      <c r="DH144" s="81"/>
      <c r="DI144" s="74" t="n">
        <v>0.00276</v>
      </c>
      <c r="DJ144" s="81"/>
      <c r="DK144" s="74" t="n">
        <v>0.00304</v>
      </c>
      <c r="DL144" s="81"/>
      <c r="DM144" s="74" t="n">
        <v>0.00335</v>
      </c>
      <c r="DN144" s="81"/>
      <c r="DO144" s="74" t="n">
        <v>0.0037</v>
      </c>
      <c r="DP144" s="81"/>
      <c r="DQ144" s="74" t="n">
        <v>0.0041</v>
      </c>
      <c r="DR144" s="81"/>
      <c r="DS144" s="74" t="n">
        <v>0.00455</v>
      </c>
      <c r="DT144" s="81"/>
      <c r="DU144" s="74" t="n">
        <v>0.00504</v>
      </c>
      <c r="DV144" s="81"/>
      <c r="DW144" s="74" t="n">
        <v>0.00558</v>
      </c>
      <c r="DX144" s="81"/>
      <c r="DY144" s="74" t="n">
        <v>0.00615</v>
      </c>
      <c r="DZ144" s="81"/>
      <c r="EA144" s="74" t="n">
        <v>0.00677</v>
      </c>
      <c r="EB144" s="81"/>
      <c r="EC144" s="74" t="n">
        <v>0.00744</v>
      </c>
      <c r="ED144" s="81"/>
      <c r="EE144" s="74" t="n">
        <v>0.00818</v>
      </c>
      <c r="EF144" s="81"/>
      <c r="EG144" s="74" t="n">
        <v>0.009</v>
      </c>
      <c r="EH144" s="81"/>
      <c r="EI144" s="74" t="n">
        <v>0.00994</v>
      </c>
      <c r="EJ144" s="81"/>
      <c r="EK144" s="74" t="n">
        <v>0.01102</v>
      </c>
      <c r="EL144" s="81"/>
      <c r="EM144" s="74" t="n">
        <v>0.01227</v>
      </c>
      <c r="EN144" s="81"/>
      <c r="EO144" s="74" t="n">
        <v>0.01372</v>
      </c>
      <c r="EP144" s="81"/>
      <c r="EQ144" s="74" t="n">
        <v>0.01542</v>
      </c>
      <c r="ER144" s="81"/>
      <c r="ES144" s="74" t="n">
        <v>0.01741</v>
      </c>
      <c r="ET144" s="81"/>
      <c r="EU144" s="74" t="n">
        <v>0.01979</v>
      </c>
      <c r="EV144" s="81"/>
      <c r="EW144" s="74" t="n">
        <v>0.02264</v>
      </c>
      <c r="EX144" s="81"/>
      <c r="EY144" s="74" t="n">
        <v>0.02609</v>
      </c>
      <c r="EZ144" s="81"/>
      <c r="FA144" s="74" t="n">
        <v>0.03026</v>
      </c>
      <c r="FB144" s="81"/>
      <c r="FC144" s="74" t="n">
        <v>0.03532</v>
      </c>
      <c r="FD144" s="82" t="n">
        <f aca="false">AVERAGE(C144:FC145)</f>
        <v>0.00291041666666667</v>
      </c>
    </row>
    <row r="145" customFormat="false" ht="12.8" hidden="false" customHeight="false" outlineLevel="0" collapsed="false">
      <c r="A145" s="71" t="s">
        <v>336</v>
      </c>
      <c r="B145" s="71" t="s">
        <v>449</v>
      </c>
      <c r="C145" s="76" t="n">
        <v>0.00039</v>
      </c>
      <c r="D145" s="76" t="n">
        <v>7E-005</v>
      </c>
      <c r="E145" s="76" t="n">
        <v>2E-005</v>
      </c>
      <c r="F145" s="76" t="n">
        <v>1E-005</v>
      </c>
      <c r="G145" s="76" t="n">
        <v>1E-005</v>
      </c>
      <c r="H145" s="76" t="n">
        <v>1E-005</v>
      </c>
      <c r="I145" s="76" t="n">
        <v>1E-005</v>
      </c>
      <c r="J145" s="76" t="n">
        <v>1E-005</v>
      </c>
      <c r="K145" s="76" t="n">
        <v>1E-005</v>
      </c>
      <c r="L145" s="76" t="n">
        <v>1E-005</v>
      </c>
      <c r="M145" s="73"/>
      <c r="N145" s="76" t="n">
        <v>1E-005</v>
      </c>
      <c r="O145" s="73"/>
      <c r="P145" s="76" t="n">
        <v>2E-005</v>
      </c>
      <c r="Q145" s="73"/>
      <c r="R145" s="76" t="n">
        <v>2E-005</v>
      </c>
      <c r="S145" s="73"/>
      <c r="T145" s="76" t="n">
        <v>3E-005</v>
      </c>
      <c r="U145" s="73"/>
      <c r="V145" s="76" t="n">
        <v>4E-005</v>
      </c>
      <c r="W145" s="73"/>
      <c r="X145" s="76" t="n">
        <v>4E-005</v>
      </c>
      <c r="Y145" s="73"/>
      <c r="Z145" s="76" t="n">
        <v>4E-005</v>
      </c>
      <c r="AA145" s="76" t="n">
        <v>5E-005</v>
      </c>
      <c r="AB145" s="73"/>
      <c r="AC145" s="76" t="n">
        <v>5E-005</v>
      </c>
      <c r="AD145" s="73"/>
      <c r="AE145" s="76" t="n">
        <v>6E-005</v>
      </c>
      <c r="AF145" s="73"/>
      <c r="AG145" s="76" t="n">
        <v>6E-005</v>
      </c>
      <c r="AH145" s="73"/>
      <c r="AI145" s="76" t="n">
        <v>6E-005</v>
      </c>
      <c r="AJ145" s="73"/>
      <c r="AK145" s="76" t="n">
        <v>7E-005</v>
      </c>
      <c r="AL145" s="73"/>
      <c r="AM145" s="76" t="n">
        <v>8E-005</v>
      </c>
      <c r="AN145" s="73"/>
      <c r="AO145" s="76" t="n">
        <v>8E-005</v>
      </c>
      <c r="AP145" s="73"/>
      <c r="AQ145" s="76" t="n">
        <v>9E-005</v>
      </c>
      <c r="AR145" s="73"/>
      <c r="AS145" s="76" t="n">
        <v>9E-005</v>
      </c>
      <c r="AT145" s="73"/>
      <c r="AU145" s="76" t="n">
        <v>9E-005</v>
      </c>
      <c r="AV145" s="73"/>
      <c r="AW145" s="76" t="n">
        <v>0.0001</v>
      </c>
      <c r="AX145" s="73"/>
      <c r="AY145" s="76" t="n">
        <v>0.00011</v>
      </c>
      <c r="AZ145" s="73"/>
      <c r="BA145" s="76" t="n">
        <v>0.00012</v>
      </c>
      <c r="BB145" s="73"/>
      <c r="BC145" s="76" t="n">
        <v>0.00012</v>
      </c>
      <c r="BD145" s="73"/>
      <c r="BE145" s="76" t="n">
        <v>0.00013</v>
      </c>
      <c r="BF145" s="73"/>
      <c r="BG145" s="76" t="n">
        <v>0.00015</v>
      </c>
      <c r="BH145" s="73"/>
      <c r="BI145" s="76" t="n">
        <v>0.00016</v>
      </c>
      <c r="BJ145" s="73"/>
      <c r="BK145" s="76" t="n">
        <v>0.00018</v>
      </c>
      <c r="BL145" s="73"/>
      <c r="BM145" s="76" t="n">
        <v>0.0002</v>
      </c>
      <c r="BN145" s="73"/>
      <c r="BO145" s="76" t="n">
        <v>0.00022</v>
      </c>
      <c r="BP145" s="73"/>
      <c r="BQ145" s="76" t="n">
        <v>0.00025</v>
      </c>
      <c r="BR145" s="73"/>
      <c r="BS145" s="76" t="n">
        <v>0.00028</v>
      </c>
      <c r="BT145" s="73"/>
      <c r="BU145" s="76" t="n">
        <v>0.00032</v>
      </c>
      <c r="BV145" s="73"/>
      <c r="BW145" s="76" t="n">
        <v>0.00035</v>
      </c>
      <c r="BX145" s="73"/>
      <c r="BY145" s="76" t="n">
        <v>0.0004</v>
      </c>
      <c r="BZ145" s="73"/>
      <c r="CA145" s="76" t="n">
        <v>0.00044</v>
      </c>
      <c r="CB145" s="73"/>
      <c r="CC145" s="76" t="n">
        <v>0.00049</v>
      </c>
      <c r="CD145" s="73"/>
      <c r="CE145" s="76" t="n">
        <v>0.00054</v>
      </c>
      <c r="CF145" s="73"/>
      <c r="CG145" s="76" t="n">
        <v>0.00059</v>
      </c>
      <c r="CH145" s="73"/>
      <c r="CI145" s="76" t="n">
        <v>0.00064</v>
      </c>
      <c r="CJ145" s="73"/>
      <c r="CK145" s="76" t="n">
        <v>0.00069</v>
      </c>
      <c r="CL145" s="73"/>
      <c r="CM145" s="76" t="n">
        <v>0.00074</v>
      </c>
      <c r="CN145" s="73"/>
      <c r="CO145" s="76" t="n">
        <v>0.00079</v>
      </c>
      <c r="CP145" s="73"/>
      <c r="CQ145" s="76" t="n">
        <v>0.00084</v>
      </c>
      <c r="CR145" s="73"/>
      <c r="CS145" s="76" t="n">
        <v>0.0009</v>
      </c>
      <c r="CT145" s="73"/>
      <c r="CU145" s="76" t="n">
        <v>0.00097</v>
      </c>
      <c r="CV145" s="73"/>
      <c r="CW145" s="76" t="n">
        <v>0.00104</v>
      </c>
      <c r="CX145" s="73"/>
      <c r="CY145" s="76" t="n">
        <v>0.00112</v>
      </c>
      <c r="CZ145" s="73"/>
      <c r="DA145" s="76" t="n">
        <v>0.00119</v>
      </c>
      <c r="DB145" s="73"/>
      <c r="DC145" s="76" t="n">
        <v>0.00127</v>
      </c>
      <c r="DD145" s="73"/>
      <c r="DE145" s="76" t="n">
        <v>0.00135</v>
      </c>
      <c r="DF145" s="73"/>
      <c r="DG145" s="76" t="n">
        <v>0.00143</v>
      </c>
      <c r="DH145" s="73"/>
      <c r="DI145" s="76" t="n">
        <v>0.00152</v>
      </c>
      <c r="DJ145" s="73"/>
      <c r="DK145" s="76" t="n">
        <v>0.00162</v>
      </c>
      <c r="DL145" s="73"/>
      <c r="DM145" s="76" t="n">
        <v>0.00175</v>
      </c>
      <c r="DN145" s="73"/>
      <c r="DO145" s="76" t="n">
        <v>0.00189</v>
      </c>
      <c r="DP145" s="73"/>
      <c r="DQ145" s="76" t="n">
        <v>0.00206</v>
      </c>
      <c r="DR145" s="73"/>
      <c r="DS145" s="76" t="n">
        <v>0.00226</v>
      </c>
      <c r="DT145" s="73"/>
      <c r="DU145" s="76" t="n">
        <v>0.00248</v>
      </c>
      <c r="DV145" s="73"/>
      <c r="DW145" s="76" t="n">
        <v>0.00272</v>
      </c>
      <c r="DX145" s="73"/>
      <c r="DY145" s="76" t="n">
        <v>0.00299</v>
      </c>
      <c r="DZ145" s="73"/>
      <c r="EA145" s="76" t="n">
        <v>0.00327</v>
      </c>
      <c r="EB145" s="73"/>
      <c r="EC145" s="76" t="n">
        <v>0.00358</v>
      </c>
      <c r="ED145" s="73"/>
      <c r="EE145" s="76" t="n">
        <v>0.00394</v>
      </c>
      <c r="EF145" s="73"/>
      <c r="EG145" s="76" t="n">
        <v>0.00434</v>
      </c>
      <c r="EH145" s="73"/>
      <c r="EI145" s="76" t="n">
        <v>0.00482</v>
      </c>
      <c r="EJ145" s="73"/>
      <c r="EK145" s="76" t="n">
        <v>0.00539</v>
      </c>
      <c r="EL145" s="73"/>
      <c r="EM145" s="76" t="n">
        <v>0.00607</v>
      </c>
      <c r="EN145" s="73"/>
      <c r="EO145" s="76" t="n">
        <v>0.00688</v>
      </c>
      <c r="EP145" s="73"/>
      <c r="EQ145" s="76" t="n">
        <v>0.00785</v>
      </c>
      <c r="ER145" s="73"/>
      <c r="ES145" s="76" t="n">
        <v>0.00902</v>
      </c>
      <c r="ET145" s="73"/>
      <c r="EU145" s="76" t="n">
        <v>0.01044</v>
      </c>
      <c r="EV145" s="73"/>
      <c r="EW145" s="76" t="n">
        <v>0.01219</v>
      </c>
      <c r="EX145" s="73"/>
      <c r="EY145" s="76" t="n">
        <v>0.01436</v>
      </c>
      <c r="EZ145" s="73"/>
      <c r="FA145" s="76" t="n">
        <v>0.01705</v>
      </c>
      <c r="FB145" s="73"/>
      <c r="FC145" s="76" t="n">
        <v>0.0204</v>
      </c>
      <c r="FD145" s="82"/>
    </row>
    <row r="146" customFormat="false" ht="12.8" hidden="false" customHeight="false" outlineLevel="0" collapsed="false">
      <c r="A146" s="71" t="s">
        <v>337</v>
      </c>
      <c r="B146" s="71" t="s">
        <v>448</v>
      </c>
      <c r="C146" s="74" t="n">
        <v>0.0004</v>
      </c>
      <c r="D146" s="74" t="n">
        <v>8E-005</v>
      </c>
      <c r="E146" s="74" t="n">
        <v>2E-005</v>
      </c>
      <c r="F146" s="74" t="n">
        <v>1E-005</v>
      </c>
      <c r="G146" s="74" t="n">
        <v>1E-005</v>
      </c>
      <c r="H146" s="74" t="n">
        <v>1E-005</v>
      </c>
      <c r="I146" s="74" t="n">
        <v>1E-005</v>
      </c>
      <c r="J146" s="74" t="n">
        <v>1E-005</v>
      </c>
      <c r="K146" s="74" t="n">
        <v>1E-005</v>
      </c>
      <c r="L146" s="74" t="n">
        <v>1E-005</v>
      </c>
      <c r="M146" s="81"/>
      <c r="N146" s="74" t="n">
        <v>1E-005</v>
      </c>
      <c r="O146" s="81"/>
      <c r="P146" s="74" t="n">
        <v>2E-005</v>
      </c>
      <c r="Q146" s="81"/>
      <c r="R146" s="74" t="n">
        <v>3E-005</v>
      </c>
      <c r="S146" s="81"/>
      <c r="T146" s="74" t="n">
        <v>4E-005</v>
      </c>
      <c r="U146" s="81"/>
      <c r="V146" s="74" t="n">
        <v>5E-005</v>
      </c>
      <c r="W146" s="81"/>
      <c r="X146" s="74" t="n">
        <v>6E-005</v>
      </c>
      <c r="Y146" s="81"/>
      <c r="Z146" s="74" t="n">
        <v>7E-005</v>
      </c>
      <c r="AA146" s="74" t="n">
        <v>7E-005</v>
      </c>
      <c r="AB146" s="81"/>
      <c r="AC146" s="74" t="n">
        <v>9E-005</v>
      </c>
      <c r="AD146" s="81"/>
      <c r="AE146" s="74" t="n">
        <v>0.00011</v>
      </c>
      <c r="AF146" s="81"/>
      <c r="AG146" s="74" t="n">
        <v>0.00014</v>
      </c>
      <c r="AH146" s="81"/>
      <c r="AI146" s="74" t="n">
        <v>0.00017</v>
      </c>
      <c r="AJ146" s="81"/>
      <c r="AK146" s="74" t="n">
        <v>0.0002</v>
      </c>
      <c r="AL146" s="81"/>
      <c r="AM146" s="74" t="n">
        <v>0.00023</v>
      </c>
      <c r="AN146" s="81"/>
      <c r="AO146" s="74" t="n">
        <v>0.00025</v>
      </c>
      <c r="AP146" s="81"/>
      <c r="AQ146" s="74" t="n">
        <v>0.00027</v>
      </c>
      <c r="AR146" s="81"/>
      <c r="AS146" s="74" t="n">
        <v>0.00028</v>
      </c>
      <c r="AT146" s="81"/>
      <c r="AU146" s="74" t="n">
        <v>0.0003</v>
      </c>
      <c r="AV146" s="81"/>
      <c r="AW146" s="74" t="n">
        <v>0.00032</v>
      </c>
      <c r="AX146" s="81"/>
      <c r="AY146" s="74" t="n">
        <v>0.00034</v>
      </c>
      <c r="AZ146" s="81"/>
      <c r="BA146" s="74" t="n">
        <v>0.00036</v>
      </c>
      <c r="BB146" s="81"/>
      <c r="BC146" s="74" t="n">
        <v>0.00039</v>
      </c>
      <c r="BD146" s="81"/>
      <c r="BE146" s="74" t="n">
        <v>0.00042</v>
      </c>
      <c r="BF146" s="81"/>
      <c r="BG146" s="74" t="n">
        <v>0.00046</v>
      </c>
      <c r="BH146" s="81"/>
      <c r="BI146" s="74" t="n">
        <v>0.00049</v>
      </c>
      <c r="BJ146" s="81"/>
      <c r="BK146" s="74" t="n">
        <v>0.00052</v>
      </c>
      <c r="BL146" s="81"/>
      <c r="BM146" s="74" t="n">
        <v>0.00055</v>
      </c>
      <c r="BN146" s="81"/>
      <c r="BO146" s="74" t="n">
        <v>0.00059</v>
      </c>
      <c r="BP146" s="81"/>
      <c r="BQ146" s="74" t="n">
        <v>0.00062</v>
      </c>
      <c r="BR146" s="81"/>
      <c r="BS146" s="74" t="n">
        <v>0.00065</v>
      </c>
      <c r="BT146" s="81"/>
      <c r="BU146" s="74" t="n">
        <v>0.00069</v>
      </c>
      <c r="BV146" s="81"/>
      <c r="BW146" s="74" t="n">
        <v>0.00074</v>
      </c>
      <c r="BX146" s="81"/>
      <c r="BY146" s="74" t="n">
        <v>0.00079</v>
      </c>
      <c r="BZ146" s="81"/>
      <c r="CA146" s="74" t="n">
        <v>0.00084</v>
      </c>
      <c r="CB146" s="81"/>
      <c r="CC146" s="74" t="n">
        <v>0.00091</v>
      </c>
      <c r="CD146" s="81"/>
      <c r="CE146" s="74" t="n">
        <v>0.00098</v>
      </c>
      <c r="CF146" s="81"/>
      <c r="CG146" s="74" t="n">
        <v>0.00105</v>
      </c>
      <c r="CH146" s="81"/>
      <c r="CI146" s="74" t="n">
        <v>0.00112</v>
      </c>
      <c r="CJ146" s="81"/>
      <c r="CK146" s="74" t="n">
        <v>0.00119</v>
      </c>
      <c r="CL146" s="81"/>
      <c r="CM146" s="74" t="n">
        <v>0.00126</v>
      </c>
      <c r="CN146" s="81"/>
      <c r="CO146" s="74" t="n">
        <v>0.00133</v>
      </c>
      <c r="CP146" s="81"/>
      <c r="CQ146" s="74" t="n">
        <v>0.0014</v>
      </c>
      <c r="CR146" s="81"/>
      <c r="CS146" s="74" t="n">
        <v>0.00148</v>
      </c>
      <c r="CT146" s="81"/>
      <c r="CU146" s="74" t="n">
        <v>0.00157</v>
      </c>
      <c r="CV146" s="81"/>
      <c r="CW146" s="74" t="n">
        <v>0.00167</v>
      </c>
      <c r="CX146" s="81"/>
      <c r="CY146" s="74" t="n">
        <v>0.00179</v>
      </c>
      <c r="CZ146" s="81"/>
      <c r="DA146" s="74" t="n">
        <v>0.00193</v>
      </c>
      <c r="DB146" s="81"/>
      <c r="DC146" s="74" t="n">
        <v>0.00209</v>
      </c>
      <c r="DD146" s="81"/>
      <c r="DE146" s="74" t="n">
        <v>0.00227</v>
      </c>
      <c r="DF146" s="81"/>
      <c r="DG146" s="74" t="n">
        <v>0.00247</v>
      </c>
      <c r="DH146" s="81"/>
      <c r="DI146" s="74" t="n">
        <v>0.0027</v>
      </c>
      <c r="DJ146" s="81"/>
      <c r="DK146" s="74" t="n">
        <v>0.00297</v>
      </c>
      <c r="DL146" s="81"/>
      <c r="DM146" s="74" t="n">
        <v>0.00327</v>
      </c>
      <c r="DN146" s="81"/>
      <c r="DO146" s="74" t="n">
        <v>0.00362</v>
      </c>
      <c r="DP146" s="81"/>
      <c r="DQ146" s="74" t="n">
        <v>0.00401</v>
      </c>
      <c r="DR146" s="81"/>
      <c r="DS146" s="74" t="n">
        <v>0.00445</v>
      </c>
      <c r="DT146" s="81"/>
      <c r="DU146" s="74" t="n">
        <v>0.00493</v>
      </c>
      <c r="DV146" s="81"/>
      <c r="DW146" s="74" t="n">
        <v>0.00546</v>
      </c>
      <c r="DX146" s="81"/>
      <c r="DY146" s="74" t="n">
        <v>0.00602</v>
      </c>
      <c r="DZ146" s="81"/>
      <c r="EA146" s="74" t="n">
        <v>0.00663</v>
      </c>
      <c r="EB146" s="81"/>
      <c r="EC146" s="74" t="n">
        <v>0.00729</v>
      </c>
      <c r="ED146" s="81"/>
      <c r="EE146" s="74" t="n">
        <v>0.00801</v>
      </c>
      <c r="EF146" s="81"/>
      <c r="EG146" s="74" t="n">
        <v>0.00882</v>
      </c>
      <c r="EH146" s="81"/>
      <c r="EI146" s="74" t="n">
        <v>0.00974</v>
      </c>
      <c r="EJ146" s="81"/>
      <c r="EK146" s="74" t="n">
        <v>0.0108</v>
      </c>
      <c r="EL146" s="81"/>
      <c r="EM146" s="74" t="n">
        <v>0.01203</v>
      </c>
      <c r="EN146" s="81"/>
      <c r="EO146" s="74" t="n">
        <v>0.01345</v>
      </c>
      <c r="EP146" s="81"/>
      <c r="EQ146" s="74" t="n">
        <v>0.01512</v>
      </c>
      <c r="ER146" s="81"/>
      <c r="ES146" s="74" t="n">
        <v>0.01709</v>
      </c>
      <c r="ET146" s="81"/>
      <c r="EU146" s="74" t="n">
        <v>0.01943</v>
      </c>
      <c r="EV146" s="81"/>
      <c r="EW146" s="74" t="n">
        <v>0.02224</v>
      </c>
      <c r="EX146" s="81"/>
      <c r="EY146" s="74" t="n">
        <v>0.02564</v>
      </c>
      <c r="EZ146" s="81"/>
      <c r="FA146" s="74" t="n">
        <v>0.02976</v>
      </c>
      <c r="FB146" s="81"/>
      <c r="FC146" s="74" t="n">
        <v>0.03477</v>
      </c>
      <c r="FD146" s="82" t="n">
        <f aca="false">AVERAGE(C146:FC147)</f>
        <v>0.00285494047619048</v>
      </c>
    </row>
    <row r="147" customFormat="false" ht="12.8" hidden="false" customHeight="false" outlineLevel="0" collapsed="false">
      <c r="A147" s="71" t="s">
        <v>337</v>
      </c>
      <c r="B147" s="71" t="s">
        <v>449</v>
      </c>
      <c r="C147" s="76" t="n">
        <v>0.00037</v>
      </c>
      <c r="D147" s="76" t="n">
        <v>6E-005</v>
      </c>
      <c r="E147" s="76" t="n">
        <v>2E-005</v>
      </c>
      <c r="F147" s="76" t="n">
        <v>1E-005</v>
      </c>
      <c r="G147" s="76" t="n">
        <v>1E-005</v>
      </c>
      <c r="H147" s="76" t="n">
        <v>1E-005</v>
      </c>
      <c r="I147" s="76" t="n">
        <v>1E-005</v>
      </c>
      <c r="J147" s="76" t="n">
        <v>1E-005</v>
      </c>
      <c r="K147" s="76" t="n">
        <v>1E-005</v>
      </c>
      <c r="L147" s="76" t="n">
        <v>1E-005</v>
      </c>
      <c r="M147" s="73"/>
      <c r="N147" s="76" t="n">
        <v>1E-005</v>
      </c>
      <c r="O147" s="73"/>
      <c r="P147" s="76" t="n">
        <v>2E-005</v>
      </c>
      <c r="Q147" s="73"/>
      <c r="R147" s="76" t="n">
        <v>2E-005</v>
      </c>
      <c r="S147" s="73"/>
      <c r="T147" s="76" t="n">
        <v>3E-005</v>
      </c>
      <c r="U147" s="73"/>
      <c r="V147" s="76" t="n">
        <v>3E-005</v>
      </c>
      <c r="W147" s="73"/>
      <c r="X147" s="76" t="n">
        <v>4E-005</v>
      </c>
      <c r="Y147" s="73"/>
      <c r="Z147" s="76" t="n">
        <v>4E-005</v>
      </c>
      <c r="AA147" s="76" t="n">
        <v>4E-005</v>
      </c>
      <c r="AB147" s="73"/>
      <c r="AC147" s="76" t="n">
        <v>5E-005</v>
      </c>
      <c r="AD147" s="73"/>
      <c r="AE147" s="76" t="n">
        <v>5E-005</v>
      </c>
      <c r="AF147" s="73"/>
      <c r="AG147" s="76" t="n">
        <v>6E-005</v>
      </c>
      <c r="AH147" s="73"/>
      <c r="AI147" s="76" t="n">
        <v>6E-005</v>
      </c>
      <c r="AJ147" s="73"/>
      <c r="AK147" s="76" t="n">
        <v>7E-005</v>
      </c>
      <c r="AL147" s="73"/>
      <c r="AM147" s="76" t="n">
        <v>7E-005</v>
      </c>
      <c r="AN147" s="73"/>
      <c r="AO147" s="76" t="n">
        <v>8E-005</v>
      </c>
      <c r="AP147" s="73"/>
      <c r="AQ147" s="76" t="n">
        <v>8E-005</v>
      </c>
      <c r="AR147" s="73"/>
      <c r="AS147" s="76" t="n">
        <v>9E-005</v>
      </c>
      <c r="AT147" s="73"/>
      <c r="AU147" s="76" t="n">
        <v>9E-005</v>
      </c>
      <c r="AV147" s="73"/>
      <c r="AW147" s="76" t="n">
        <v>0.0001</v>
      </c>
      <c r="AX147" s="73"/>
      <c r="AY147" s="76" t="n">
        <v>0.00011</v>
      </c>
      <c r="AZ147" s="73"/>
      <c r="BA147" s="76" t="n">
        <v>0.00011</v>
      </c>
      <c r="BB147" s="73"/>
      <c r="BC147" s="76" t="n">
        <v>0.00012</v>
      </c>
      <c r="BD147" s="73"/>
      <c r="BE147" s="76" t="n">
        <v>0.00013</v>
      </c>
      <c r="BF147" s="73"/>
      <c r="BG147" s="76" t="n">
        <v>0.00014</v>
      </c>
      <c r="BH147" s="73"/>
      <c r="BI147" s="76" t="n">
        <v>0.00016</v>
      </c>
      <c r="BJ147" s="73"/>
      <c r="BK147" s="76" t="n">
        <v>0.00017</v>
      </c>
      <c r="BL147" s="73"/>
      <c r="BM147" s="76" t="n">
        <v>0.00019</v>
      </c>
      <c r="BN147" s="73"/>
      <c r="BO147" s="76" t="n">
        <v>0.00022</v>
      </c>
      <c r="BP147" s="73"/>
      <c r="BQ147" s="76" t="n">
        <v>0.00024</v>
      </c>
      <c r="BR147" s="73"/>
      <c r="BS147" s="76" t="n">
        <v>0.00028</v>
      </c>
      <c r="BT147" s="73"/>
      <c r="BU147" s="76" t="n">
        <v>0.00031</v>
      </c>
      <c r="BV147" s="73"/>
      <c r="BW147" s="76" t="n">
        <v>0.00035</v>
      </c>
      <c r="BX147" s="73"/>
      <c r="BY147" s="76" t="n">
        <v>0.00039</v>
      </c>
      <c r="BZ147" s="73"/>
      <c r="CA147" s="76" t="n">
        <v>0.00043</v>
      </c>
      <c r="CB147" s="73"/>
      <c r="CC147" s="76" t="n">
        <v>0.00048</v>
      </c>
      <c r="CD147" s="73"/>
      <c r="CE147" s="76" t="n">
        <v>0.00053</v>
      </c>
      <c r="CF147" s="73"/>
      <c r="CG147" s="76" t="n">
        <v>0.00058</v>
      </c>
      <c r="CH147" s="73"/>
      <c r="CI147" s="76" t="n">
        <v>0.00063</v>
      </c>
      <c r="CJ147" s="73"/>
      <c r="CK147" s="76" t="n">
        <v>0.00068</v>
      </c>
      <c r="CL147" s="73"/>
      <c r="CM147" s="76" t="n">
        <v>0.00073</v>
      </c>
      <c r="CN147" s="73"/>
      <c r="CO147" s="76" t="n">
        <v>0.00078</v>
      </c>
      <c r="CP147" s="73"/>
      <c r="CQ147" s="76" t="n">
        <v>0.00083</v>
      </c>
      <c r="CR147" s="73"/>
      <c r="CS147" s="76" t="n">
        <v>0.00089</v>
      </c>
      <c r="CT147" s="73"/>
      <c r="CU147" s="76" t="n">
        <v>0.00095</v>
      </c>
      <c r="CV147" s="73"/>
      <c r="CW147" s="76" t="n">
        <v>0.00102</v>
      </c>
      <c r="CX147" s="73"/>
      <c r="CY147" s="76" t="n">
        <v>0.0011</v>
      </c>
      <c r="CZ147" s="73"/>
      <c r="DA147" s="76" t="n">
        <v>0.00117</v>
      </c>
      <c r="DB147" s="73"/>
      <c r="DC147" s="76" t="n">
        <v>0.00125</v>
      </c>
      <c r="DD147" s="73"/>
      <c r="DE147" s="76" t="n">
        <v>0.00133</v>
      </c>
      <c r="DF147" s="73"/>
      <c r="DG147" s="76" t="n">
        <v>0.0014</v>
      </c>
      <c r="DH147" s="73"/>
      <c r="DI147" s="76" t="n">
        <v>0.00149</v>
      </c>
      <c r="DJ147" s="73"/>
      <c r="DK147" s="76" t="n">
        <v>0.00159</v>
      </c>
      <c r="DL147" s="73"/>
      <c r="DM147" s="76" t="n">
        <v>0.00171</v>
      </c>
      <c r="DN147" s="73"/>
      <c r="DO147" s="76" t="n">
        <v>0.00185</v>
      </c>
      <c r="DP147" s="73"/>
      <c r="DQ147" s="76" t="n">
        <v>0.00202</v>
      </c>
      <c r="DR147" s="73"/>
      <c r="DS147" s="76" t="n">
        <v>0.00222</v>
      </c>
      <c r="DT147" s="73"/>
      <c r="DU147" s="76" t="n">
        <v>0.00243</v>
      </c>
      <c r="DV147" s="73"/>
      <c r="DW147" s="76" t="n">
        <v>0.00267</v>
      </c>
      <c r="DX147" s="73"/>
      <c r="DY147" s="76" t="n">
        <v>0.00292</v>
      </c>
      <c r="DZ147" s="73"/>
      <c r="EA147" s="76" t="n">
        <v>0.0032</v>
      </c>
      <c r="EB147" s="73"/>
      <c r="EC147" s="76" t="n">
        <v>0.00351</v>
      </c>
      <c r="ED147" s="73"/>
      <c r="EE147" s="76" t="n">
        <v>0.00385</v>
      </c>
      <c r="EF147" s="73"/>
      <c r="EG147" s="76" t="n">
        <v>0.00425</v>
      </c>
      <c r="EH147" s="73"/>
      <c r="EI147" s="76" t="n">
        <v>0.00472</v>
      </c>
      <c r="EJ147" s="73"/>
      <c r="EK147" s="76" t="n">
        <v>0.00527</v>
      </c>
      <c r="EL147" s="73"/>
      <c r="EM147" s="76" t="n">
        <v>0.00594</v>
      </c>
      <c r="EN147" s="73"/>
      <c r="EO147" s="76" t="n">
        <v>0.00673</v>
      </c>
      <c r="EP147" s="73"/>
      <c r="EQ147" s="76" t="n">
        <v>0.00768</v>
      </c>
      <c r="ER147" s="73"/>
      <c r="ES147" s="76" t="n">
        <v>0.00883</v>
      </c>
      <c r="ET147" s="73"/>
      <c r="EU147" s="76" t="n">
        <v>0.01023</v>
      </c>
      <c r="EV147" s="73"/>
      <c r="EW147" s="76" t="n">
        <v>0.01195</v>
      </c>
      <c r="EX147" s="73"/>
      <c r="EY147" s="76" t="n">
        <v>0.01408</v>
      </c>
      <c r="EZ147" s="73"/>
      <c r="FA147" s="76" t="n">
        <v>0.01673</v>
      </c>
      <c r="FB147" s="73"/>
      <c r="FC147" s="76" t="n">
        <v>0.02002</v>
      </c>
      <c r="FD147" s="82"/>
    </row>
    <row r="148" customFormat="false" ht="12.8" hidden="false" customHeight="false" outlineLevel="0" collapsed="false">
      <c r="A148" s="71" t="s">
        <v>338</v>
      </c>
      <c r="B148" s="71" t="s">
        <v>448</v>
      </c>
      <c r="C148" s="74" t="n">
        <v>0.00039</v>
      </c>
      <c r="D148" s="74" t="n">
        <v>7E-005</v>
      </c>
      <c r="E148" s="74" t="n">
        <v>2E-005</v>
      </c>
      <c r="F148" s="74" t="n">
        <v>1E-005</v>
      </c>
      <c r="G148" s="74" t="n">
        <v>1E-005</v>
      </c>
      <c r="H148" s="74" t="n">
        <v>1E-005</v>
      </c>
      <c r="I148" s="74" t="n">
        <v>1E-005</v>
      </c>
      <c r="J148" s="74" t="n">
        <v>1E-005</v>
      </c>
      <c r="K148" s="74" t="n">
        <v>1E-005</v>
      </c>
      <c r="L148" s="74" t="n">
        <v>1E-005</v>
      </c>
      <c r="M148" s="81"/>
      <c r="N148" s="74" t="n">
        <v>1E-005</v>
      </c>
      <c r="O148" s="81"/>
      <c r="P148" s="74" t="n">
        <v>2E-005</v>
      </c>
      <c r="Q148" s="81"/>
      <c r="R148" s="74" t="n">
        <v>3E-005</v>
      </c>
      <c r="S148" s="81"/>
      <c r="T148" s="74" t="n">
        <v>4E-005</v>
      </c>
      <c r="U148" s="81"/>
      <c r="V148" s="74" t="n">
        <v>5E-005</v>
      </c>
      <c r="W148" s="81"/>
      <c r="X148" s="74" t="n">
        <v>6E-005</v>
      </c>
      <c r="Y148" s="81"/>
      <c r="Z148" s="74" t="n">
        <v>6E-005</v>
      </c>
      <c r="AA148" s="74" t="n">
        <v>7E-005</v>
      </c>
      <c r="AB148" s="81"/>
      <c r="AC148" s="74" t="n">
        <v>9E-005</v>
      </c>
      <c r="AD148" s="81"/>
      <c r="AE148" s="74" t="n">
        <v>0.00011</v>
      </c>
      <c r="AF148" s="81"/>
      <c r="AG148" s="74" t="n">
        <v>0.00014</v>
      </c>
      <c r="AH148" s="81"/>
      <c r="AI148" s="74" t="n">
        <v>0.00017</v>
      </c>
      <c r="AJ148" s="81"/>
      <c r="AK148" s="74" t="n">
        <v>0.0002</v>
      </c>
      <c r="AL148" s="81"/>
      <c r="AM148" s="74" t="n">
        <v>0.00023</v>
      </c>
      <c r="AN148" s="81"/>
      <c r="AO148" s="74" t="n">
        <v>0.00025</v>
      </c>
      <c r="AP148" s="81"/>
      <c r="AQ148" s="74" t="n">
        <v>0.00026</v>
      </c>
      <c r="AR148" s="81"/>
      <c r="AS148" s="74" t="n">
        <v>0.00028</v>
      </c>
      <c r="AT148" s="81"/>
      <c r="AU148" s="74" t="n">
        <v>0.00029</v>
      </c>
      <c r="AV148" s="81"/>
      <c r="AW148" s="74" t="n">
        <v>0.00031</v>
      </c>
      <c r="AX148" s="81"/>
      <c r="AY148" s="74" t="n">
        <v>0.00033</v>
      </c>
      <c r="AZ148" s="81"/>
      <c r="BA148" s="74" t="n">
        <v>0.00036</v>
      </c>
      <c r="BB148" s="81"/>
      <c r="BC148" s="74" t="n">
        <v>0.00039</v>
      </c>
      <c r="BD148" s="81"/>
      <c r="BE148" s="74" t="n">
        <v>0.00041</v>
      </c>
      <c r="BF148" s="81"/>
      <c r="BG148" s="74" t="n">
        <v>0.00045</v>
      </c>
      <c r="BH148" s="81"/>
      <c r="BI148" s="74" t="n">
        <v>0.00048</v>
      </c>
      <c r="BJ148" s="81"/>
      <c r="BK148" s="74" t="n">
        <v>0.00052</v>
      </c>
      <c r="BL148" s="81"/>
      <c r="BM148" s="74" t="n">
        <v>0.00054</v>
      </c>
      <c r="BN148" s="81"/>
      <c r="BO148" s="74" t="n">
        <v>0.00059</v>
      </c>
      <c r="BP148" s="81"/>
      <c r="BQ148" s="74" t="n">
        <v>0.00061</v>
      </c>
      <c r="BR148" s="81"/>
      <c r="BS148" s="74" t="n">
        <v>0.00065</v>
      </c>
      <c r="BT148" s="81"/>
      <c r="BU148" s="74" t="n">
        <v>0.00069</v>
      </c>
      <c r="BV148" s="81"/>
      <c r="BW148" s="74" t="n">
        <v>0.00073</v>
      </c>
      <c r="BX148" s="81"/>
      <c r="BY148" s="74" t="n">
        <v>0.00078</v>
      </c>
      <c r="BZ148" s="81"/>
      <c r="CA148" s="74" t="n">
        <v>0.00083</v>
      </c>
      <c r="CB148" s="81"/>
      <c r="CC148" s="74" t="n">
        <v>0.0009</v>
      </c>
      <c r="CD148" s="81"/>
      <c r="CE148" s="74" t="n">
        <v>0.00096</v>
      </c>
      <c r="CF148" s="81"/>
      <c r="CG148" s="74" t="n">
        <v>0.00103</v>
      </c>
      <c r="CH148" s="81"/>
      <c r="CI148" s="74" t="n">
        <v>0.0011</v>
      </c>
      <c r="CJ148" s="81"/>
      <c r="CK148" s="74" t="n">
        <v>0.00117</v>
      </c>
      <c r="CL148" s="81"/>
      <c r="CM148" s="74" t="n">
        <v>0.00124</v>
      </c>
      <c r="CN148" s="81"/>
      <c r="CO148" s="74" t="n">
        <v>0.00131</v>
      </c>
      <c r="CP148" s="81"/>
      <c r="CQ148" s="74" t="n">
        <v>0.00137</v>
      </c>
      <c r="CR148" s="81"/>
      <c r="CS148" s="74" t="n">
        <v>0.00145</v>
      </c>
      <c r="CT148" s="81"/>
      <c r="CU148" s="74" t="n">
        <v>0.00154</v>
      </c>
      <c r="CV148" s="81"/>
      <c r="CW148" s="74" t="n">
        <v>0.00164</v>
      </c>
      <c r="CX148" s="81"/>
      <c r="CY148" s="74" t="n">
        <v>0.00176</v>
      </c>
      <c r="CZ148" s="81"/>
      <c r="DA148" s="74" t="n">
        <v>0.00189</v>
      </c>
      <c r="DB148" s="81"/>
      <c r="DC148" s="74" t="n">
        <v>0.00205</v>
      </c>
      <c r="DD148" s="81"/>
      <c r="DE148" s="74" t="n">
        <v>0.00222</v>
      </c>
      <c r="DF148" s="81"/>
      <c r="DG148" s="74" t="n">
        <v>0.00242</v>
      </c>
      <c r="DH148" s="81"/>
      <c r="DI148" s="74" t="n">
        <v>0.00265</v>
      </c>
      <c r="DJ148" s="81"/>
      <c r="DK148" s="74" t="n">
        <v>0.00291</v>
      </c>
      <c r="DL148" s="81"/>
      <c r="DM148" s="74" t="n">
        <v>0.0032</v>
      </c>
      <c r="DN148" s="81"/>
      <c r="DO148" s="74" t="n">
        <v>0.00354</v>
      </c>
      <c r="DP148" s="81"/>
      <c r="DQ148" s="74" t="n">
        <v>0.00393</v>
      </c>
      <c r="DR148" s="81"/>
      <c r="DS148" s="74" t="n">
        <v>0.00436</v>
      </c>
      <c r="DT148" s="81"/>
      <c r="DU148" s="74" t="n">
        <v>0.00483</v>
      </c>
      <c r="DV148" s="81"/>
      <c r="DW148" s="74" t="n">
        <v>0.00534</v>
      </c>
      <c r="DX148" s="81"/>
      <c r="DY148" s="74" t="n">
        <v>0.0059</v>
      </c>
      <c r="DZ148" s="81"/>
      <c r="EA148" s="74" t="n">
        <v>0.00649</v>
      </c>
      <c r="EB148" s="81"/>
      <c r="EC148" s="74" t="n">
        <v>0.00714</v>
      </c>
      <c r="ED148" s="81"/>
      <c r="EE148" s="74" t="n">
        <v>0.00785</v>
      </c>
      <c r="EF148" s="81"/>
      <c r="EG148" s="74" t="n">
        <v>0.00864</v>
      </c>
      <c r="EH148" s="81"/>
      <c r="EI148" s="74" t="n">
        <v>0.00954</v>
      </c>
      <c r="EJ148" s="81"/>
      <c r="EK148" s="74" t="n">
        <v>0.01058</v>
      </c>
      <c r="EL148" s="81"/>
      <c r="EM148" s="74" t="n">
        <v>0.01179</v>
      </c>
      <c r="EN148" s="81"/>
      <c r="EO148" s="74" t="n">
        <v>0.01319</v>
      </c>
      <c r="EP148" s="81"/>
      <c r="EQ148" s="74" t="n">
        <v>0.01483</v>
      </c>
      <c r="ER148" s="81"/>
      <c r="ES148" s="74" t="n">
        <v>0.01677</v>
      </c>
      <c r="ET148" s="81"/>
      <c r="EU148" s="74" t="n">
        <v>0.01908</v>
      </c>
      <c r="EV148" s="81"/>
      <c r="EW148" s="74" t="n">
        <v>0.02185</v>
      </c>
      <c r="EX148" s="81"/>
      <c r="EY148" s="74" t="n">
        <v>0.02521</v>
      </c>
      <c r="EZ148" s="81"/>
      <c r="FA148" s="74" t="n">
        <v>0.02928</v>
      </c>
      <c r="FB148" s="81"/>
      <c r="FC148" s="74" t="n">
        <v>0.03422</v>
      </c>
      <c r="FD148" s="82" t="n">
        <f aca="false">AVERAGE(C148:FC149)</f>
        <v>0.00280178571428571</v>
      </c>
    </row>
    <row r="149" customFormat="false" ht="12.8" hidden="false" customHeight="false" outlineLevel="0" collapsed="false">
      <c r="A149" s="71" t="s">
        <v>338</v>
      </c>
      <c r="B149" s="71" t="s">
        <v>449</v>
      </c>
      <c r="C149" s="76" t="n">
        <v>0.00036</v>
      </c>
      <c r="D149" s="76" t="n">
        <v>6E-005</v>
      </c>
      <c r="E149" s="76" t="n">
        <v>2E-005</v>
      </c>
      <c r="F149" s="76" t="n">
        <v>1E-005</v>
      </c>
      <c r="G149" s="76" t="n">
        <v>1E-005</v>
      </c>
      <c r="H149" s="76" t="n">
        <v>1E-005</v>
      </c>
      <c r="I149" s="76" t="n">
        <v>1E-005</v>
      </c>
      <c r="J149" s="76" t="n">
        <v>1E-005</v>
      </c>
      <c r="K149" s="76" t="n">
        <v>1E-005</v>
      </c>
      <c r="L149" s="76" t="n">
        <v>1E-005</v>
      </c>
      <c r="M149" s="73"/>
      <c r="N149" s="76" t="n">
        <v>1E-005</v>
      </c>
      <c r="O149" s="73"/>
      <c r="P149" s="76" t="n">
        <v>2E-005</v>
      </c>
      <c r="Q149" s="73"/>
      <c r="R149" s="76" t="n">
        <v>2E-005</v>
      </c>
      <c r="S149" s="73"/>
      <c r="T149" s="76" t="n">
        <v>3E-005</v>
      </c>
      <c r="U149" s="73"/>
      <c r="V149" s="76" t="n">
        <v>3E-005</v>
      </c>
      <c r="W149" s="73"/>
      <c r="X149" s="76" t="n">
        <v>4E-005</v>
      </c>
      <c r="Y149" s="73"/>
      <c r="Z149" s="76" t="n">
        <v>4E-005</v>
      </c>
      <c r="AA149" s="76" t="n">
        <v>4E-005</v>
      </c>
      <c r="AB149" s="73"/>
      <c r="AC149" s="76" t="n">
        <v>5E-005</v>
      </c>
      <c r="AD149" s="73"/>
      <c r="AE149" s="76" t="n">
        <v>5E-005</v>
      </c>
      <c r="AF149" s="73"/>
      <c r="AG149" s="76" t="n">
        <v>6E-005</v>
      </c>
      <c r="AH149" s="73"/>
      <c r="AI149" s="76" t="n">
        <v>6E-005</v>
      </c>
      <c r="AJ149" s="73"/>
      <c r="AK149" s="76" t="n">
        <v>7E-005</v>
      </c>
      <c r="AL149" s="73"/>
      <c r="AM149" s="76" t="n">
        <v>7E-005</v>
      </c>
      <c r="AN149" s="73"/>
      <c r="AO149" s="76" t="n">
        <v>8E-005</v>
      </c>
      <c r="AP149" s="73"/>
      <c r="AQ149" s="76" t="n">
        <v>8E-005</v>
      </c>
      <c r="AR149" s="73"/>
      <c r="AS149" s="76" t="n">
        <v>9E-005</v>
      </c>
      <c r="AT149" s="73"/>
      <c r="AU149" s="76" t="n">
        <v>9E-005</v>
      </c>
      <c r="AV149" s="73"/>
      <c r="AW149" s="76" t="n">
        <v>0.0001</v>
      </c>
      <c r="AX149" s="73"/>
      <c r="AY149" s="76" t="n">
        <v>0.0001</v>
      </c>
      <c r="AZ149" s="73"/>
      <c r="BA149" s="76" t="n">
        <v>0.00011</v>
      </c>
      <c r="BB149" s="73"/>
      <c r="BC149" s="76" t="n">
        <v>0.00012</v>
      </c>
      <c r="BD149" s="73"/>
      <c r="BE149" s="76" t="n">
        <v>0.00013</v>
      </c>
      <c r="BF149" s="73"/>
      <c r="BG149" s="76" t="n">
        <v>0.00014</v>
      </c>
      <c r="BH149" s="73"/>
      <c r="BI149" s="76" t="n">
        <v>0.00015</v>
      </c>
      <c r="BJ149" s="73"/>
      <c r="BK149" s="76" t="n">
        <v>0.00017</v>
      </c>
      <c r="BL149" s="73"/>
      <c r="BM149" s="76" t="n">
        <v>0.00019</v>
      </c>
      <c r="BN149" s="73"/>
      <c r="BO149" s="76" t="n">
        <v>0.00021</v>
      </c>
      <c r="BP149" s="73"/>
      <c r="BQ149" s="76" t="n">
        <v>0.00024</v>
      </c>
      <c r="BR149" s="73"/>
      <c r="BS149" s="76" t="n">
        <v>0.00027</v>
      </c>
      <c r="BT149" s="73"/>
      <c r="BU149" s="76" t="n">
        <v>0.00031</v>
      </c>
      <c r="BV149" s="73"/>
      <c r="BW149" s="76" t="n">
        <v>0.00035</v>
      </c>
      <c r="BX149" s="73"/>
      <c r="BY149" s="76" t="n">
        <v>0.00039</v>
      </c>
      <c r="BZ149" s="73"/>
      <c r="CA149" s="76" t="n">
        <v>0.00043</v>
      </c>
      <c r="CB149" s="73"/>
      <c r="CC149" s="76" t="n">
        <v>0.00048</v>
      </c>
      <c r="CD149" s="73"/>
      <c r="CE149" s="76" t="n">
        <v>0.00052</v>
      </c>
      <c r="CF149" s="73"/>
      <c r="CG149" s="76" t="n">
        <v>0.00057</v>
      </c>
      <c r="CH149" s="73"/>
      <c r="CI149" s="76" t="n">
        <v>0.00062</v>
      </c>
      <c r="CJ149" s="73"/>
      <c r="CK149" s="76" t="n">
        <v>0.00067</v>
      </c>
      <c r="CL149" s="73"/>
      <c r="CM149" s="76" t="n">
        <v>0.00072</v>
      </c>
      <c r="CN149" s="73"/>
      <c r="CO149" s="76" t="n">
        <v>0.00077</v>
      </c>
      <c r="CP149" s="73"/>
      <c r="CQ149" s="76" t="n">
        <v>0.00082</v>
      </c>
      <c r="CR149" s="73"/>
      <c r="CS149" s="76" t="n">
        <v>0.00088</v>
      </c>
      <c r="CT149" s="73"/>
      <c r="CU149" s="76" t="n">
        <v>0.00094</v>
      </c>
      <c r="CV149" s="73"/>
      <c r="CW149" s="76" t="n">
        <v>0.00101</v>
      </c>
      <c r="CX149" s="73"/>
      <c r="CY149" s="76" t="n">
        <v>0.00108</v>
      </c>
      <c r="CZ149" s="73"/>
      <c r="DA149" s="76" t="n">
        <v>0.00115</v>
      </c>
      <c r="DB149" s="73"/>
      <c r="DC149" s="76" t="n">
        <v>0.00123</v>
      </c>
      <c r="DD149" s="73"/>
      <c r="DE149" s="76" t="n">
        <v>0.0013</v>
      </c>
      <c r="DF149" s="73"/>
      <c r="DG149" s="76" t="n">
        <v>0.00138</v>
      </c>
      <c r="DH149" s="73"/>
      <c r="DI149" s="76" t="n">
        <v>0.00146</v>
      </c>
      <c r="DJ149" s="73"/>
      <c r="DK149" s="76" t="n">
        <v>0.00156</v>
      </c>
      <c r="DL149" s="73"/>
      <c r="DM149" s="76" t="n">
        <v>0.00168</v>
      </c>
      <c r="DN149" s="73"/>
      <c r="DO149" s="76" t="n">
        <v>0.00182</v>
      </c>
      <c r="DP149" s="73"/>
      <c r="DQ149" s="76" t="n">
        <v>0.00198</v>
      </c>
      <c r="DR149" s="73"/>
      <c r="DS149" s="76" t="n">
        <v>0.00217</v>
      </c>
      <c r="DT149" s="73"/>
      <c r="DU149" s="76" t="n">
        <v>0.00238</v>
      </c>
      <c r="DV149" s="73"/>
      <c r="DW149" s="76" t="n">
        <v>0.00261</v>
      </c>
      <c r="DX149" s="73"/>
      <c r="DY149" s="76" t="n">
        <v>0.00286</v>
      </c>
      <c r="DZ149" s="73"/>
      <c r="EA149" s="76" t="n">
        <v>0.00314</v>
      </c>
      <c r="EB149" s="73"/>
      <c r="EC149" s="76" t="n">
        <v>0.00343</v>
      </c>
      <c r="ED149" s="73"/>
      <c r="EE149" s="76" t="n">
        <v>0.00377</v>
      </c>
      <c r="EF149" s="73"/>
      <c r="EG149" s="76" t="n">
        <v>0.00416</v>
      </c>
      <c r="EH149" s="73"/>
      <c r="EI149" s="76" t="n">
        <v>0.00462</v>
      </c>
      <c r="EJ149" s="73"/>
      <c r="EK149" s="76" t="n">
        <v>0.00516</v>
      </c>
      <c r="EL149" s="73"/>
      <c r="EM149" s="76" t="n">
        <v>0.00581</v>
      </c>
      <c r="EN149" s="73"/>
      <c r="EO149" s="76" t="n">
        <v>0.00659</v>
      </c>
      <c r="EP149" s="73"/>
      <c r="EQ149" s="76" t="n">
        <v>0.00752</v>
      </c>
      <c r="ER149" s="73"/>
      <c r="ES149" s="76" t="n">
        <v>0.00865</v>
      </c>
      <c r="ET149" s="73"/>
      <c r="EU149" s="76" t="n">
        <v>0.01002</v>
      </c>
      <c r="EV149" s="73"/>
      <c r="EW149" s="76" t="n">
        <v>0.01171</v>
      </c>
      <c r="EX149" s="73"/>
      <c r="EY149" s="76" t="n">
        <v>0.0138</v>
      </c>
      <c r="EZ149" s="73"/>
      <c r="FA149" s="76" t="n">
        <v>0.01641</v>
      </c>
      <c r="FB149" s="73"/>
      <c r="FC149" s="76" t="n">
        <v>0.01965</v>
      </c>
      <c r="FD149" s="82"/>
    </row>
    <row r="150" customFormat="false" ht="12.8" hidden="false" customHeight="false" outlineLevel="0" collapsed="false">
      <c r="A150" s="71" t="s">
        <v>339</v>
      </c>
      <c r="B150" s="71" t="s">
        <v>448</v>
      </c>
      <c r="C150" s="74" t="n">
        <v>0.00038</v>
      </c>
      <c r="D150" s="74" t="n">
        <v>7E-005</v>
      </c>
      <c r="E150" s="74" t="n">
        <v>2E-005</v>
      </c>
      <c r="F150" s="74" t="n">
        <v>1E-005</v>
      </c>
      <c r="G150" s="74" t="n">
        <v>1E-005</v>
      </c>
      <c r="H150" s="74" t="n">
        <v>1E-005</v>
      </c>
      <c r="I150" s="74" t="n">
        <v>1E-005</v>
      </c>
      <c r="J150" s="74" t="n">
        <v>1E-005</v>
      </c>
      <c r="K150" s="74" t="n">
        <v>1E-005</v>
      </c>
      <c r="L150" s="74" t="n">
        <v>1E-005</v>
      </c>
      <c r="M150" s="81"/>
      <c r="N150" s="74" t="n">
        <v>1E-005</v>
      </c>
      <c r="O150" s="81"/>
      <c r="P150" s="74" t="n">
        <v>2E-005</v>
      </c>
      <c r="Q150" s="81"/>
      <c r="R150" s="74" t="n">
        <v>3E-005</v>
      </c>
      <c r="S150" s="81"/>
      <c r="T150" s="74" t="n">
        <v>4E-005</v>
      </c>
      <c r="U150" s="81"/>
      <c r="V150" s="74" t="n">
        <v>4E-005</v>
      </c>
      <c r="W150" s="81"/>
      <c r="X150" s="74" t="n">
        <v>6E-005</v>
      </c>
      <c r="Y150" s="81"/>
      <c r="Z150" s="74" t="n">
        <v>6E-005</v>
      </c>
      <c r="AA150" s="74" t="n">
        <v>7E-005</v>
      </c>
      <c r="AB150" s="81"/>
      <c r="AC150" s="74" t="n">
        <v>8E-005</v>
      </c>
      <c r="AD150" s="81"/>
      <c r="AE150" s="74" t="n">
        <v>0.0001</v>
      </c>
      <c r="AF150" s="81"/>
      <c r="AG150" s="74" t="n">
        <v>0.00013</v>
      </c>
      <c r="AH150" s="81"/>
      <c r="AI150" s="74" t="n">
        <v>0.00017</v>
      </c>
      <c r="AJ150" s="81"/>
      <c r="AK150" s="74" t="n">
        <v>0.0002</v>
      </c>
      <c r="AL150" s="81"/>
      <c r="AM150" s="74" t="n">
        <v>0.00022</v>
      </c>
      <c r="AN150" s="81"/>
      <c r="AO150" s="74" t="n">
        <v>0.00024</v>
      </c>
      <c r="AP150" s="81"/>
      <c r="AQ150" s="74" t="n">
        <v>0.00026</v>
      </c>
      <c r="AR150" s="81"/>
      <c r="AS150" s="74" t="n">
        <v>0.00027</v>
      </c>
      <c r="AT150" s="81"/>
      <c r="AU150" s="74" t="n">
        <v>0.00029</v>
      </c>
      <c r="AV150" s="81"/>
      <c r="AW150" s="74" t="n">
        <v>0.00031</v>
      </c>
      <c r="AX150" s="81"/>
      <c r="AY150" s="74" t="n">
        <v>0.00033</v>
      </c>
      <c r="AZ150" s="81"/>
      <c r="BA150" s="74" t="n">
        <v>0.00035</v>
      </c>
      <c r="BB150" s="81"/>
      <c r="BC150" s="74" t="n">
        <v>0.00038</v>
      </c>
      <c r="BD150" s="81"/>
      <c r="BE150" s="74" t="n">
        <v>0.00041</v>
      </c>
      <c r="BF150" s="81"/>
      <c r="BG150" s="74" t="n">
        <v>0.00045</v>
      </c>
      <c r="BH150" s="81"/>
      <c r="BI150" s="74" t="n">
        <v>0.00048</v>
      </c>
      <c r="BJ150" s="81"/>
      <c r="BK150" s="74" t="n">
        <v>0.00051</v>
      </c>
      <c r="BL150" s="81"/>
      <c r="BM150" s="74" t="n">
        <v>0.00053</v>
      </c>
      <c r="BN150" s="81"/>
      <c r="BO150" s="74" t="n">
        <v>0.00058</v>
      </c>
      <c r="BP150" s="81"/>
      <c r="BQ150" s="74" t="n">
        <v>0.00061</v>
      </c>
      <c r="BR150" s="81"/>
      <c r="BS150" s="74" t="n">
        <v>0.00064</v>
      </c>
      <c r="BT150" s="81"/>
      <c r="BU150" s="74" t="n">
        <v>0.00068</v>
      </c>
      <c r="BV150" s="81"/>
      <c r="BW150" s="74" t="n">
        <v>0.00072</v>
      </c>
      <c r="BX150" s="81"/>
      <c r="BY150" s="74" t="n">
        <v>0.00077</v>
      </c>
      <c r="BZ150" s="81"/>
      <c r="CA150" s="74" t="n">
        <v>0.00082</v>
      </c>
      <c r="CB150" s="81"/>
      <c r="CC150" s="74" t="n">
        <v>0.00088</v>
      </c>
      <c r="CD150" s="81"/>
      <c r="CE150" s="74" t="n">
        <v>0.00095</v>
      </c>
      <c r="CF150" s="81"/>
      <c r="CG150" s="74" t="n">
        <v>0.00102</v>
      </c>
      <c r="CH150" s="81"/>
      <c r="CI150" s="74" t="n">
        <v>0.00109</v>
      </c>
      <c r="CJ150" s="81"/>
      <c r="CK150" s="74" t="n">
        <v>0.00116</v>
      </c>
      <c r="CL150" s="81"/>
      <c r="CM150" s="74" t="n">
        <v>0.00122</v>
      </c>
      <c r="CN150" s="81"/>
      <c r="CO150" s="74" t="n">
        <v>0.00128</v>
      </c>
      <c r="CP150" s="81"/>
      <c r="CQ150" s="74" t="n">
        <v>0.00135</v>
      </c>
      <c r="CR150" s="81"/>
      <c r="CS150" s="74" t="n">
        <v>0.00142</v>
      </c>
      <c r="CT150" s="81"/>
      <c r="CU150" s="74" t="n">
        <v>0.00151</v>
      </c>
      <c r="CV150" s="81"/>
      <c r="CW150" s="74" t="n">
        <v>0.00161</v>
      </c>
      <c r="CX150" s="81"/>
      <c r="CY150" s="74" t="n">
        <v>0.00172</v>
      </c>
      <c r="CZ150" s="81"/>
      <c r="DA150" s="74" t="n">
        <v>0.00185</v>
      </c>
      <c r="DB150" s="81"/>
      <c r="DC150" s="74" t="n">
        <v>0.002</v>
      </c>
      <c r="DD150" s="81"/>
      <c r="DE150" s="74" t="n">
        <v>0.00217</v>
      </c>
      <c r="DF150" s="81"/>
      <c r="DG150" s="74" t="n">
        <v>0.00237</v>
      </c>
      <c r="DH150" s="81"/>
      <c r="DI150" s="74" t="n">
        <v>0.00259</v>
      </c>
      <c r="DJ150" s="81"/>
      <c r="DK150" s="74" t="n">
        <v>0.00284</v>
      </c>
      <c r="DL150" s="81"/>
      <c r="DM150" s="74" t="n">
        <v>0.00313</v>
      </c>
      <c r="DN150" s="81"/>
      <c r="DO150" s="74" t="n">
        <v>0.00347</v>
      </c>
      <c r="DP150" s="81"/>
      <c r="DQ150" s="74" t="n">
        <v>0.00384</v>
      </c>
      <c r="DR150" s="81"/>
      <c r="DS150" s="74" t="n">
        <v>0.00426</v>
      </c>
      <c r="DT150" s="81"/>
      <c r="DU150" s="74" t="n">
        <v>0.00472</v>
      </c>
      <c r="DV150" s="81"/>
      <c r="DW150" s="74" t="n">
        <v>0.00523</v>
      </c>
      <c r="DX150" s="81"/>
      <c r="DY150" s="74" t="n">
        <v>0.00577</v>
      </c>
      <c r="DZ150" s="81"/>
      <c r="EA150" s="74" t="n">
        <v>0.00636</v>
      </c>
      <c r="EB150" s="81"/>
      <c r="EC150" s="74" t="n">
        <v>0.00699</v>
      </c>
      <c r="ED150" s="81"/>
      <c r="EE150" s="74" t="n">
        <v>0.00768</v>
      </c>
      <c r="EF150" s="81"/>
      <c r="EG150" s="74" t="n">
        <v>0.00846</v>
      </c>
      <c r="EH150" s="81"/>
      <c r="EI150" s="74" t="n">
        <v>0.00935</v>
      </c>
      <c r="EJ150" s="81"/>
      <c r="EK150" s="74" t="n">
        <v>0.01037</v>
      </c>
      <c r="EL150" s="81"/>
      <c r="EM150" s="74" t="n">
        <v>0.01156</v>
      </c>
      <c r="EN150" s="81"/>
      <c r="EO150" s="74" t="n">
        <v>0.01294</v>
      </c>
      <c r="EP150" s="81"/>
      <c r="EQ150" s="74" t="n">
        <v>0.01455</v>
      </c>
      <c r="ER150" s="81"/>
      <c r="ES150" s="74" t="n">
        <v>0.01646</v>
      </c>
      <c r="ET150" s="81"/>
      <c r="EU150" s="74" t="n">
        <v>0.01873</v>
      </c>
      <c r="EV150" s="81"/>
      <c r="EW150" s="74" t="n">
        <v>0.02147</v>
      </c>
      <c r="EX150" s="81"/>
      <c r="EY150" s="74" t="n">
        <v>0.02478</v>
      </c>
      <c r="EZ150" s="81"/>
      <c r="FA150" s="74" t="n">
        <v>0.0288</v>
      </c>
      <c r="FB150" s="81"/>
      <c r="FC150" s="74" t="n">
        <v>0.03369</v>
      </c>
      <c r="FD150" s="82" t="n">
        <f aca="false">AVERAGE(C150:FC151)</f>
        <v>0.00274910714285714</v>
      </c>
    </row>
    <row r="151" customFormat="false" ht="12.8" hidden="false" customHeight="false" outlineLevel="0" collapsed="false">
      <c r="A151" s="71" t="s">
        <v>339</v>
      </c>
      <c r="B151" s="71" t="s">
        <v>449</v>
      </c>
      <c r="C151" s="76" t="n">
        <v>0.00035</v>
      </c>
      <c r="D151" s="76" t="n">
        <v>6E-005</v>
      </c>
      <c r="E151" s="76" t="n">
        <v>2E-005</v>
      </c>
      <c r="F151" s="76" t="n">
        <v>1E-005</v>
      </c>
      <c r="G151" s="76" t="n">
        <v>1E-005</v>
      </c>
      <c r="H151" s="76" t="n">
        <v>1E-005</v>
      </c>
      <c r="I151" s="76" t="n">
        <v>1E-005</v>
      </c>
      <c r="J151" s="76" t="n">
        <v>1E-005</v>
      </c>
      <c r="K151" s="76" t="n">
        <v>1E-005</v>
      </c>
      <c r="L151" s="76" t="n">
        <v>1E-005</v>
      </c>
      <c r="M151" s="73"/>
      <c r="N151" s="76" t="n">
        <v>1E-005</v>
      </c>
      <c r="O151" s="73"/>
      <c r="P151" s="76" t="n">
        <v>2E-005</v>
      </c>
      <c r="Q151" s="73"/>
      <c r="R151" s="76" t="n">
        <v>2E-005</v>
      </c>
      <c r="S151" s="73"/>
      <c r="T151" s="76" t="n">
        <v>3E-005</v>
      </c>
      <c r="U151" s="73"/>
      <c r="V151" s="76" t="n">
        <v>3E-005</v>
      </c>
      <c r="W151" s="73"/>
      <c r="X151" s="76" t="n">
        <v>4E-005</v>
      </c>
      <c r="Y151" s="73"/>
      <c r="Z151" s="76" t="n">
        <v>4E-005</v>
      </c>
      <c r="AA151" s="76" t="n">
        <v>4E-005</v>
      </c>
      <c r="AB151" s="73"/>
      <c r="AC151" s="76" t="n">
        <v>5E-005</v>
      </c>
      <c r="AD151" s="73"/>
      <c r="AE151" s="76" t="n">
        <v>5E-005</v>
      </c>
      <c r="AF151" s="73"/>
      <c r="AG151" s="76" t="n">
        <v>6E-005</v>
      </c>
      <c r="AH151" s="73"/>
      <c r="AI151" s="76" t="n">
        <v>6E-005</v>
      </c>
      <c r="AJ151" s="73"/>
      <c r="AK151" s="76" t="n">
        <v>6E-005</v>
      </c>
      <c r="AL151" s="73"/>
      <c r="AM151" s="76" t="n">
        <v>7E-005</v>
      </c>
      <c r="AN151" s="73"/>
      <c r="AO151" s="76" t="n">
        <v>8E-005</v>
      </c>
      <c r="AP151" s="73"/>
      <c r="AQ151" s="76" t="n">
        <v>8E-005</v>
      </c>
      <c r="AR151" s="73"/>
      <c r="AS151" s="76" t="n">
        <v>9E-005</v>
      </c>
      <c r="AT151" s="73"/>
      <c r="AU151" s="76" t="n">
        <v>9E-005</v>
      </c>
      <c r="AV151" s="73"/>
      <c r="AW151" s="76" t="n">
        <v>0.0001</v>
      </c>
      <c r="AX151" s="73"/>
      <c r="AY151" s="76" t="n">
        <v>0.0001</v>
      </c>
      <c r="AZ151" s="73"/>
      <c r="BA151" s="76" t="n">
        <v>0.00011</v>
      </c>
      <c r="BB151" s="73"/>
      <c r="BC151" s="76" t="n">
        <v>0.00012</v>
      </c>
      <c r="BD151" s="73"/>
      <c r="BE151" s="76" t="n">
        <v>0.00013</v>
      </c>
      <c r="BF151" s="73"/>
      <c r="BG151" s="76" t="n">
        <v>0.00014</v>
      </c>
      <c r="BH151" s="73"/>
      <c r="BI151" s="76" t="n">
        <v>0.00015</v>
      </c>
      <c r="BJ151" s="73"/>
      <c r="BK151" s="76" t="n">
        <v>0.00017</v>
      </c>
      <c r="BL151" s="73"/>
      <c r="BM151" s="76" t="n">
        <v>0.00019</v>
      </c>
      <c r="BN151" s="73"/>
      <c r="BO151" s="76" t="n">
        <v>0.00021</v>
      </c>
      <c r="BP151" s="73"/>
      <c r="BQ151" s="76" t="n">
        <v>0.00024</v>
      </c>
      <c r="BR151" s="73"/>
      <c r="BS151" s="76" t="n">
        <v>0.00027</v>
      </c>
      <c r="BT151" s="73"/>
      <c r="BU151" s="76" t="n">
        <v>0.0003</v>
      </c>
      <c r="BV151" s="73"/>
      <c r="BW151" s="76" t="n">
        <v>0.00034</v>
      </c>
      <c r="BX151" s="73"/>
      <c r="BY151" s="76" t="n">
        <v>0.00038</v>
      </c>
      <c r="BZ151" s="73"/>
      <c r="CA151" s="76" t="n">
        <v>0.00042</v>
      </c>
      <c r="CB151" s="73"/>
      <c r="CC151" s="76" t="n">
        <v>0.00047</v>
      </c>
      <c r="CD151" s="73"/>
      <c r="CE151" s="76" t="n">
        <v>0.00052</v>
      </c>
      <c r="CF151" s="73"/>
      <c r="CG151" s="76" t="n">
        <v>0.00057</v>
      </c>
      <c r="CH151" s="73"/>
      <c r="CI151" s="76" t="n">
        <v>0.00061</v>
      </c>
      <c r="CJ151" s="73"/>
      <c r="CK151" s="76" t="n">
        <v>0.00066</v>
      </c>
      <c r="CL151" s="73"/>
      <c r="CM151" s="76" t="n">
        <v>0.00071</v>
      </c>
      <c r="CN151" s="73"/>
      <c r="CO151" s="76" t="n">
        <v>0.00076</v>
      </c>
      <c r="CP151" s="73"/>
      <c r="CQ151" s="76" t="n">
        <v>0.00081</v>
      </c>
      <c r="CR151" s="73"/>
      <c r="CS151" s="76" t="n">
        <v>0.00087</v>
      </c>
      <c r="CT151" s="73"/>
      <c r="CU151" s="76" t="n">
        <v>0.00093</v>
      </c>
      <c r="CV151" s="73"/>
      <c r="CW151" s="76" t="n">
        <v>0.00099</v>
      </c>
      <c r="CX151" s="73"/>
      <c r="CY151" s="76" t="n">
        <v>0.00106</v>
      </c>
      <c r="CZ151" s="73"/>
      <c r="DA151" s="76" t="n">
        <v>0.00114</v>
      </c>
      <c r="DB151" s="73"/>
      <c r="DC151" s="76" t="n">
        <v>0.00121</v>
      </c>
      <c r="DD151" s="73"/>
      <c r="DE151" s="76" t="n">
        <v>0.00128</v>
      </c>
      <c r="DF151" s="73"/>
      <c r="DG151" s="76" t="n">
        <v>0.00135</v>
      </c>
      <c r="DH151" s="73"/>
      <c r="DI151" s="76" t="n">
        <v>0.00144</v>
      </c>
      <c r="DJ151" s="73"/>
      <c r="DK151" s="76" t="n">
        <v>0.00153</v>
      </c>
      <c r="DL151" s="73"/>
      <c r="DM151" s="76" t="n">
        <v>0.00164</v>
      </c>
      <c r="DN151" s="73"/>
      <c r="DO151" s="76" t="n">
        <v>0.00178</v>
      </c>
      <c r="DP151" s="73"/>
      <c r="DQ151" s="76" t="n">
        <v>0.00194</v>
      </c>
      <c r="DR151" s="73"/>
      <c r="DS151" s="76" t="n">
        <v>0.00213</v>
      </c>
      <c r="DT151" s="73"/>
      <c r="DU151" s="76" t="n">
        <v>0.00233</v>
      </c>
      <c r="DV151" s="73"/>
      <c r="DW151" s="76" t="n">
        <v>0.00256</v>
      </c>
      <c r="DX151" s="73"/>
      <c r="DY151" s="76" t="n">
        <v>0.00281</v>
      </c>
      <c r="DZ151" s="73"/>
      <c r="EA151" s="76" t="n">
        <v>0.00307</v>
      </c>
      <c r="EB151" s="73"/>
      <c r="EC151" s="76" t="n">
        <v>0.00336</v>
      </c>
      <c r="ED151" s="73"/>
      <c r="EE151" s="76" t="n">
        <v>0.00369</v>
      </c>
      <c r="EF151" s="73"/>
      <c r="EG151" s="76" t="n">
        <v>0.00407</v>
      </c>
      <c r="EH151" s="73"/>
      <c r="EI151" s="76" t="n">
        <v>0.00452</v>
      </c>
      <c r="EJ151" s="73"/>
      <c r="EK151" s="76" t="n">
        <v>0.00505</v>
      </c>
      <c r="EL151" s="73"/>
      <c r="EM151" s="76" t="n">
        <v>0.00569</v>
      </c>
      <c r="EN151" s="73"/>
      <c r="EO151" s="76" t="n">
        <v>0.00645</v>
      </c>
      <c r="EP151" s="73"/>
      <c r="EQ151" s="76" t="n">
        <v>0.00736</v>
      </c>
      <c r="ER151" s="73"/>
      <c r="ES151" s="76" t="n">
        <v>0.00847</v>
      </c>
      <c r="ET151" s="73"/>
      <c r="EU151" s="76" t="n">
        <v>0.00981</v>
      </c>
      <c r="EV151" s="73"/>
      <c r="EW151" s="76" t="n">
        <v>0.01147</v>
      </c>
      <c r="EX151" s="73"/>
      <c r="EY151" s="76" t="n">
        <v>0.01353</v>
      </c>
      <c r="EZ151" s="73"/>
      <c r="FA151" s="76" t="n">
        <v>0.01609</v>
      </c>
      <c r="FB151" s="73"/>
      <c r="FC151" s="76" t="n">
        <v>0.01929</v>
      </c>
      <c r="FD151" s="82"/>
    </row>
    <row r="152" customFormat="false" ht="12.8" hidden="false" customHeight="false" outlineLevel="0" collapsed="false">
      <c r="A152" s="71" t="s">
        <v>340</v>
      </c>
      <c r="B152" s="71" t="s">
        <v>448</v>
      </c>
      <c r="C152" s="74" t="n">
        <v>0.00036</v>
      </c>
      <c r="D152" s="74" t="n">
        <v>7E-005</v>
      </c>
      <c r="E152" s="74" t="n">
        <v>2E-005</v>
      </c>
      <c r="F152" s="74" t="n">
        <v>1E-005</v>
      </c>
      <c r="G152" s="74" t="n">
        <v>1E-005</v>
      </c>
      <c r="H152" s="74" t="n">
        <v>1E-005</v>
      </c>
      <c r="I152" s="74" t="n">
        <v>1E-005</v>
      </c>
      <c r="J152" s="74" t="n">
        <v>1E-005</v>
      </c>
      <c r="K152" s="74" t="n">
        <v>1E-005</v>
      </c>
      <c r="L152" s="74" t="n">
        <v>1E-005</v>
      </c>
      <c r="M152" s="81"/>
      <c r="N152" s="74" t="n">
        <v>1E-005</v>
      </c>
      <c r="O152" s="81"/>
      <c r="P152" s="74" t="n">
        <v>2E-005</v>
      </c>
      <c r="Q152" s="81"/>
      <c r="R152" s="74" t="n">
        <v>3E-005</v>
      </c>
      <c r="S152" s="81"/>
      <c r="T152" s="74" t="n">
        <v>4E-005</v>
      </c>
      <c r="U152" s="81"/>
      <c r="V152" s="74" t="n">
        <v>4E-005</v>
      </c>
      <c r="W152" s="81"/>
      <c r="X152" s="74" t="n">
        <v>5E-005</v>
      </c>
      <c r="Y152" s="81"/>
      <c r="Z152" s="74" t="n">
        <v>6E-005</v>
      </c>
      <c r="AA152" s="74" t="n">
        <v>7E-005</v>
      </c>
      <c r="AB152" s="81"/>
      <c r="AC152" s="74" t="n">
        <v>8E-005</v>
      </c>
      <c r="AD152" s="81"/>
      <c r="AE152" s="74" t="n">
        <v>0.0001</v>
      </c>
      <c r="AF152" s="81"/>
      <c r="AG152" s="74" t="n">
        <v>0.00013</v>
      </c>
      <c r="AH152" s="81"/>
      <c r="AI152" s="74" t="n">
        <v>0.00016</v>
      </c>
      <c r="AJ152" s="81"/>
      <c r="AK152" s="74" t="n">
        <v>0.00019</v>
      </c>
      <c r="AL152" s="81"/>
      <c r="AM152" s="74" t="n">
        <v>0.00022</v>
      </c>
      <c r="AN152" s="81"/>
      <c r="AO152" s="74" t="n">
        <v>0.00024</v>
      </c>
      <c r="AP152" s="81"/>
      <c r="AQ152" s="74" t="n">
        <v>0.00026</v>
      </c>
      <c r="AR152" s="81"/>
      <c r="AS152" s="74" t="n">
        <v>0.00027</v>
      </c>
      <c r="AT152" s="81"/>
      <c r="AU152" s="74" t="n">
        <v>0.00029</v>
      </c>
      <c r="AV152" s="81"/>
      <c r="AW152" s="74" t="n">
        <v>0.0003</v>
      </c>
      <c r="AX152" s="81"/>
      <c r="AY152" s="74" t="n">
        <v>0.00033</v>
      </c>
      <c r="AZ152" s="81"/>
      <c r="BA152" s="74" t="n">
        <v>0.00035</v>
      </c>
      <c r="BB152" s="81"/>
      <c r="BC152" s="74" t="n">
        <v>0.00038</v>
      </c>
      <c r="BD152" s="81"/>
      <c r="BE152" s="74" t="n">
        <v>0.0004</v>
      </c>
      <c r="BF152" s="81"/>
      <c r="BG152" s="74" t="n">
        <v>0.00044</v>
      </c>
      <c r="BH152" s="81"/>
      <c r="BI152" s="74" t="n">
        <v>0.00047</v>
      </c>
      <c r="BJ152" s="81"/>
      <c r="BK152" s="74" t="n">
        <v>0.00051</v>
      </c>
      <c r="BL152" s="81"/>
      <c r="BM152" s="74" t="n">
        <v>0.00053</v>
      </c>
      <c r="BN152" s="81"/>
      <c r="BO152" s="74" t="n">
        <v>0.00057</v>
      </c>
      <c r="BP152" s="81"/>
      <c r="BQ152" s="74" t="n">
        <v>0.0006</v>
      </c>
      <c r="BR152" s="81"/>
      <c r="BS152" s="74" t="n">
        <v>0.00063</v>
      </c>
      <c r="BT152" s="81"/>
      <c r="BU152" s="74" t="n">
        <v>0.00067</v>
      </c>
      <c r="BV152" s="81"/>
      <c r="BW152" s="74" t="n">
        <v>0.00071</v>
      </c>
      <c r="BX152" s="81"/>
      <c r="BY152" s="74" t="n">
        <v>0.00076</v>
      </c>
      <c r="BZ152" s="81"/>
      <c r="CA152" s="74" t="n">
        <v>0.00081</v>
      </c>
      <c r="CB152" s="81"/>
      <c r="CC152" s="74" t="n">
        <v>0.00087</v>
      </c>
      <c r="CD152" s="81"/>
      <c r="CE152" s="74" t="n">
        <v>0.00094</v>
      </c>
      <c r="CF152" s="81"/>
      <c r="CG152" s="74" t="n">
        <v>0.001</v>
      </c>
      <c r="CH152" s="81"/>
      <c r="CI152" s="74" t="n">
        <v>0.00107</v>
      </c>
      <c r="CJ152" s="81"/>
      <c r="CK152" s="74" t="n">
        <v>0.00114</v>
      </c>
      <c r="CL152" s="81"/>
      <c r="CM152" s="74" t="n">
        <v>0.0012</v>
      </c>
      <c r="CN152" s="81"/>
      <c r="CO152" s="74" t="n">
        <v>0.00126</v>
      </c>
      <c r="CP152" s="81"/>
      <c r="CQ152" s="74" t="n">
        <v>0.00133</v>
      </c>
      <c r="CR152" s="81"/>
      <c r="CS152" s="74" t="n">
        <v>0.0014</v>
      </c>
      <c r="CT152" s="81"/>
      <c r="CU152" s="74" t="n">
        <v>0.00148</v>
      </c>
      <c r="CV152" s="81"/>
      <c r="CW152" s="74" t="n">
        <v>0.00158</v>
      </c>
      <c r="CX152" s="81"/>
      <c r="CY152" s="74" t="n">
        <v>0.00169</v>
      </c>
      <c r="CZ152" s="81"/>
      <c r="DA152" s="74" t="n">
        <v>0.00182</v>
      </c>
      <c r="DB152" s="81"/>
      <c r="DC152" s="74" t="n">
        <v>0.00196</v>
      </c>
      <c r="DD152" s="81"/>
      <c r="DE152" s="74" t="n">
        <v>0.00213</v>
      </c>
      <c r="DF152" s="81"/>
      <c r="DG152" s="74" t="n">
        <v>0.00232</v>
      </c>
      <c r="DH152" s="81"/>
      <c r="DI152" s="74" t="n">
        <v>0.00253</v>
      </c>
      <c r="DJ152" s="81"/>
      <c r="DK152" s="74" t="n">
        <v>0.00278</v>
      </c>
      <c r="DL152" s="81"/>
      <c r="DM152" s="74" t="n">
        <v>0.00306</v>
      </c>
      <c r="DN152" s="81"/>
      <c r="DO152" s="74" t="n">
        <v>0.00339</v>
      </c>
      <c r="DP152" s="81"/>
      <c r="DQ152" s="74" t="n">
        <v>0.00376</v>
      </c>
      <c r="DR152" s="81"/>
      <c r="DS152" s="74" t="n">
        <v>0.00417</v>
      </c>
      <c r="DT152" s="81"/>
      <c r="DU152" s="74" t="n">
        <v>0.00462</v>
      </c>
      <c r="DV152" s="81"/>
      <c r="DW152" s="74" t="n">
        <v>0.00512</v>
      </c>
      <c r="DX152" s="81"/>
      <c r="DY152" s="74" t="n">
        <v>0.00565</v>
      </c>
      <c r="DZ152" s="81"/>
      <c r="EA152" s="74" t="n">
        <v>0.00622</v>
      </c>
      <c r="EB152" s="81"/>
      <c r="EC152" s="74" t="n">
        <v>0.00684</v>
      </c>
      <c r="ED152" s="81"/>
      <c r="EE152" s="74" t="n">
        <v>0.00752</v>
      </c>
      <c r="EF152" s="81"/>
      <c r="EG152" s="74" t="n">
        <v>0.00829</v>
      </c>
      <c r="EH152" s="81"/>
      <c r="EI152" s="74" t="n">
        <v>0.00916</v>
      </c>
      <c r="EJ152" s="81"/>
      <c r="EK152" s="74" t="n">
        <v>0.01016</v>
      </c>
      <c r="EL152" s="81"/>
      <c r="EM152" s="74" t="n">
        <v>0.01133</v>
      </c>
      <c r="EN152" s="81"/>
      <c r="EO152" s="74" t="n">
        <v>0.01269</v>
      </c>
      <c r="EP152" s="81"/>
      <c r="EQ152" s="74" t="n">
        <v>0.01427</v>
      </c>
      <c r="ER152" s="81"/>
      <c r="ES152" s="74" t="n">
        <v>0.01615</v>
      </c>
      <c r="ET152" s="81"/>
      <c r="EU152" s="74" t="n">
        <v>0.01839</v>
      </c>
      <c r="EV152" s="81"/>
      <c r="EW152" s="74" t="n">
        <v>0.02109</v>
      </c>
      <c r="EX152" s="81"/>
      <c r="EY152" s="74" t="n">
        <v>0.02435</v>
      </c>
      <c r="EZ152" s="81"/>
      <c r="FA152" s="74" t="n">
        <v>0.02832</v>
      </c>
      <c r="FB152" s="81"/>
      <c r="FC152" s="74" t="n">
        <v>0.03316</v>
      </c>
      <c r="FD152" s="82" t="n">
        <f aca="false">AVERAGE(C152:FC153)</f>
        <v>0.00269755952380952</v>
      </c>
    </row>
    <row r="153" customFormat="false" ht="12.8" hidden="false" customHeight="false" outlineLevel="0" collapsed="false">
      <c r="A153" s="71" t="s">
        <v>340</v>
      </c>
      <c r="B153" s="71" t="s">
        <v>449</v>
      </c>
      <c r="C153" s="76" t="n">
        <v>0.00033</v>
      </c>
      <c r="D153" s="76" t="n">
        <v>6E-005</v>
      </c>
      <c r="E153" s="76" t="n">
        <v>2E-005</v>
      </c>
      <c r="F153" s="76" t="n">
        <v>1E-005</v>
      </c>
      <c r="G153" s="76" t="n">
        <v>1E-005</v>
      </c>
      <c r="H153" s="76" t="n">
        <v>1E-005</v>
      </c>
      <c r="I153" s="76" t="n">
        <v>1E-005</v>
      </c>
      <c r="J153" s="76" t="n">
        <v>1E-005</v>
      </c>
      <c r="K153" s="76" t="n">
        <v>1E-005</v>
      </c>
      <c r="L153" s="76" t="n">
        <v>1E-005</v>
      </c>
      <c r="M153" s="73"/>
      <c r="N153" s="76" t="n">
        <v>1E-005</v>
      </c>
      <c r="O153" s="73"/>
      <c r="P153" s="76" t="n">
        <v>2E-005</v>
      </c>
      <c r="Q153" s="73"/>
      <c r="R153" s="76" t="n">
        <v>2E-005</v>
      </c>
      <c r="S153" s="73"/>
      <c r="T153" s="76" t="n">
        <v>3E-005</v>
      </c>
      <c r="U153" s="73"/>
      <c r="V153" s="76" t="n">
        <v>3E-005</v>
      </c>
      <c r="W153" s="73"/>
      <c r="X153" s="76" t="n">
        <v>4E-005</v>
      </c>
      <c r="Y153" s="73"/>
      <c r="Z153" s="76" t="n">
        <v>4E-005</v>
      </c>
      <c r="AA153" s="76" t="n">
        <v>4E-005</v>
      </c>
      <c r="AB153" s="73"/>
      <c r="AC153" s="76" t="n">
        <v>5E-005</v>
      </c>
      <c r="AD153" s="73"/>
      <c r="AE153" s="76" t="n">
        <v>5E-005</v>
      </c>
      <c r="AF153" s="73"/>
      <c r="AG153" s="76" t="n">
        <v>6E-005</v>
      </c>
      <c r="AH153" s="73"/>
      <c r="AI153" s="76" t="n">
        <v>6E-005</v>
      </c>
      <c r="AJ153" s="73"/>
      <c r="AK153" s="76" t="n">
        <v>6E-005</v>
      </c>
      <c r="AL153" s="73"/>
      <c r="AM153" s="76" t="n">
        <v>7E-005</v>
      </c>
      <c r="AN153" s="73"/>
      <c r="AO153" s="76" t="n">
        <v>8E-005</v>
      </c>
      <c r="AP153" s="73"/>
      <c r="AQ153" s="76" t="n">
        <v>8E-005</v>
      </c>
      <c r="AR153" s="73"/>
      <c r="AS153" s="76" t="n">
        <v>8E-005</v>
      </c>
      <c r="AT153" s="73"/>
      <c r="AU153" s="76" t="n">
        <v>9E-005</v>
      </c>
      <c r="AV153" s="73"/>
      <c r="AW153" s="76" t="n">
        <v>9E-005</v>
      </c>
      <c r="AX153" s="73"/>
      <c r="AY153" s="76" t="n">
        <v>0.0001</v>
      </c>
      <c r="AZ153" s="73"/>
      <c r="BA153" s="76" t="n">
        <v>0.00011</v>
      </c>
      <c r="BB153" s="73"/>
      <c r="BC153" s="76" t="n">
        <v>0.00012</v>
      </c>
      <c r="BD153" s="73"/>
      <c r="BE153" s="76" t="n">
        <v>0.00013</v>
      </c>
      <c r="BF153" s="73"/>
      <c r="BG153" s="76" t="n">
        <v>0.00014</v>
      </c>
      <c r="BH153" s="73"/>
      <c r="BI153" s="76" t="n">
        <v>0.00015</v>
      </c>
      <c r="BJ153" s="73"/>
      <c r="BK153" s="76" t="n">
        <v>0.00017</v>
      </c>
      <c r="BL153" s="73"/>
      <c r="BM153" s="76" t="n">
        <v>0.00019</v>
      </c>
      <c r="BN153" s="73"/>
      <c r="BO153" s="76" t="n">
        <v>0.00021</v>
      </c>
      <c r="BP153" s="73"/>
      <c r="BQ153" s="76" t="n">
        <v>0.00024</v>
      </c>
      <c r="BR153" s="73"/>
      <c r="BS153" s="76" t="n">
        <v>0.00027</v>
      </c>
      <c r="BT153" s="73"/>
      <c r="BU153" s="76" t="n">
        <v>0.0003</v>
      </c>
      <c r="BV153" s="73"/>
      <c r="BW153" s="76" t="n">
        <v>0.00034</v>
      </c>
      <c r="BX153" s="73"/>
      <c r="BY153" s="76" t="n">
        <v>0.00038</v>
      </c>
      <c r="BZ153" s="73"/>
      <c r="CA153" s="76" t="n">
        <v>0.00042</v>
      </c>
      <c r="CB153" s="73"/>
      <c r="CC153" s="76" t="n">
        <v>0.00046</v>
      </c>
      <c r="CD153" s="73"/>
      <c r="CE153" s="76" t="n">
        <v>0.00051</v>
      </c>
      <c r="CF153" s="73"/>
      <c r="CG153" s="76" t="n">
        <v>0.00056</v>
      </c>
      <c r="CH153" s="73"/>
      <c r="CI153" s="76" t="n">
        <v>0.00061</v>
      </c>
      <c r="CJ153" s="73"/>
      <c r="CK153" s="76" t="n">
        <v>0.00065</v>
      </c>
      <c r="CL153" s="73"/>
      <c r="CM153" s="76" t="n">
        <v>0.0007</v>
      </c>
      <c r="CN153" s="73"/>
      <c r="CO153" s="76" t="n">
        <v>0.00075</v>
      </c>
      <c r="CP153" s="73"/>
      <c r="CQ153" s="76" t="n">
        <v>0.0008</v>
      </c>
      <c r="CR153" s="73"/>
      <c r="CS153" s="76" t="n">
        <v>0.00085</v>
      </c>
      <c r="CT153" s="73"/>
      <c r="CU153" s="76" t="n">
        <v>0.00091</v>
      </c>
      <c r="CV153" s="73"/>
      <c r="CW153" s="76" t="n">
        <v>0.00098</v>
      </c>
      <c r="CX153" s="73"/>
      <c r="CY153" s="76" t="n">
        <v>0.00105</v>
      </c>
      <c r="CZ153" s="73"/>
      <c r="DA153" s="76" t="n">
        <v>0.00112</v>
      </c>
      <c r="DB153" s="73"/>
      <c r="DC153" s="76" t="n">
        <v>0.00119</v>
      </c>
      <c r="DD153" s="73"/>
      <c r="DE153" s="76" t="n">
        <v>0.00126</v>
      </c>
      <c r="DF153" s="73"/>
      <c r="DG153" s="76" t="n">
        <v>0.00133</v>
      </c>
      <c r="DH153" s="73"/>
      <c r="DI153" s="76" t="n">
        <v>0.00141</v>
      </c>
      <c r="DJ153" s="73"/>
      <c r="DK153" s="76" t="n">
        <v>0.0015</v>
      </c>
      <c r="DL153" s="73"/>
      <c r="DM153" s="76" t="n">
        <v>0.00161</v>
      </c>
      <c r="DN153" s="73"/>
      <c r="DO153" s="76" t="n">
        <v>0.00174</v>
      </c>
      <c r="DP153" s="73"/>
      <c r="DQ153" s="76" t="n">
        <v>0.0019</v>
      </c>
      <c r="DR153" s="73"/>
      <c r="DS153" s="76" t="n">
        <v>0.00208</v>
      </c>
      <c r="DT153" s="73"/>
      <c r="DU153" s="76" t="n">
        <v>0.00229</v>
      </c>
      <c r="DV153" s="73"/>
      <c r="DW153" s="76" t="n">
        <v>0.00251</v>
      </c>
      <c r="DX153" s="73"/>
      <c r="DY153" s="76" t="n">
        <v>0.00275</v>
      </c>
      <c r="DZ153" s="73"/>
      <c r="EA153" s="76" t="n">
        <v>0.00301</v>
      </c>
      <c r="EB153" s="73"/>
      <c r="EC153" s="76" t="n">
        <v>0.00329</v>
      </c>
      <c r="ED153" s="73"/>
      <c r="EE153" s="76" t="n">
        <v>0.00361</v>
      </c>
      <c r="EF153" s="73"/>
      <c r="EG153" s="76" t="n">
        <v>0.00399</v>
      </c>
      <c r="EH153" s="73"/>
      <c r="EI153" s="76" t="n">
        <v>0.00442</v>
      </c>
      <c r="EJ153" s="73"/>
      <c r="EK153" s="76" t="n">
        <v>0.00495</v>
      </c>
      <c r="EL153" s="73"/>
      <c r="EM153" s="76" t="n">
        <v>0.00557</v>
      </c>
      <c r="EN153" s="73"/>
      <c r="EO153" s="76" t="n">
        <v>0.00631</v>
      </c>
      <c r="EP153" s="73"/>
      <c r="EQ153" s="76" t="n">
        <v>0.00721</v>
      </c>
      <c r="ER153" s="73"/>
      <c r="ES153" s="76" t="n">
        <v>0.00829</v>
      </c>
      <c r="ET153" s="73"/>
      <c r="EU153" s="76" t="n">
        <v>0.00961</v>
      </c>
      <c r="EV153" s="73"/>
      <c r="EW153" s="76" t="n">
        <v>0.01124</v>
      </c>
      <c r="EX153" s="73"/>
      <c r="EY153" s="76" t="n">
        <v>0.01326</v>
      </c>
      <c r="EZ153" s="73"/>
      <c r="FA153" s="76" t="n">
        <v>0.01578</v>
      </c>
      <c r="FB153" s="73"/>
      <c r="FC153" s="76" t="n">
        <v>0.01893</v>
      </c>
      <c r="FD153" s="82"/>
    </row>
    <row r="154" customFormat="false" ht="12.8" hidden="false" customHeight="false" outlineLevel="0" collapsed="false">
      <c r="A154" s="71" t="s">
        <v>341</v>
      </c>
      <c r="B154" s="71" t="s">
        <v>448</v>
      </c>
      <c r="C154" s="74" t="n">
        <v>0.00035</v>
      </c>
      <c r="D154" s="74" t="n">
        <v>7E-005</v>
      </c>
      <c r="E154" s="74" t="n">
        <v>2E-005</v>
      </c>
      <c r="F154" s="74" t="n">
        <v>1E-005</v>
      </c>
      <c r="G154" s="74" t="n">
        <v>1E-005</v>
      </c>
      <c r="H154" s="74" t="n">
        <v>1E-005</v>
      </c>
      <c r="I154" s="74" t="n">
        <v>1E-005</v>
      </c>
      <c r="J154" s="74" t="n">
        <v>1E-005</v>
      </c>
      <c r="K154" s="74" t="n">
        <v>1E-005</v>
      </c>
      <c r="L154" s="74" t="n">
        <v>1E-005</v>
      </c>
      <c r="M154" s="81"/>
      <c r="N154" s="74" t="n">
        <v>1E-005</v>
      </c>
      <c r="O154" s="81"/>
      <c r="P154" s="74" t="n">
        <v>2E-005</v>
      </c>
      <c r="Q154" s="81"/>
      <c r="R154" s="74" t="n">
        <v>3E-005</v>
      </c>
      <c r="S154" s="81"/>
      <c r="T154" s="74" t="n">
        <v>3E-005</v>
      </c>
      <c r="U154" s="81"/>
      <c r="V154" s="74" t="n">
        <v>4E-005</v>
      </c>
      <c r="W154" s="81"/>
      <c r="X154" s="74" t="n">
        <v>5E-005</v>
      </c>
      <c r="Y154" s="81"/>
      <c r="Z154" s="74" t="n">
        <v>6E-005</v>
      </c>
      <c r="AA154" s="74" t="n">
        <v>7E-005</v>
      </c>
      <c r="AB154" s="81"/>
      <c r="AC154" s="74" t="n">
        <v>8E-005</v>
      </c>
      <c r="AD154" s="81"/>
      <c r="AE154" s="74" t="n">
        <v>0.0001</v>
      </c>
      <c r="AF154" s="81"/>
      <c r="AG154" s="74" t="n">
        <v>0.00013</v>
      </c>
      <c r="AH154" s="81"/>
      <c r="AI154" s="74" t="n">
        <v>0.00016</v>
      </c>
      <c r="AJ154" s="81"/>
      <c r="AK154" s="74" t="n">
        <v>0.00019</v>
      </c>
      <c r="AL154" s="81"/>
      <c r="AM154" s="74" t="n">
        <v>0.00022</v>
      </c>
      <c r="AN154" s="81"/>
      <c r="AO154" s="74" t="n">
        <v>0.00024</v>
      </c>
      <c r="AP154" s="81"/>
      <c r="AQ154" s="74" t="n">
        <v>0.00025</v>
      </c>
      <c r="AR154" s="81"/>
      <c r="AS154" s="74" t="n">
        <v>0.00027</v>
      </c>
      <c r="AT154" s="81"/>
      <c r="AU154" s="74" t="n">
        <v>0.00028</v>
      </c>
      <c r="AV154" s="81"/>
      <c r="AW154" s="74" t="n">
        <v>0.0003</v>
      </c>
      <c r="AX154" s="81"/>
      <c r="AY154" s="74" t="n">
        <v>0.00032</v>
      </c>
      <c r="AZ154" s="81"/>
      <c r="BA154" s="74" t="n">
        <v>0.00035</v>
      </c>
      <c r="BB154" s="81"/>
      <c r="BC154" s="74" t="n">
        <v>0.00037</v>
      </c>
      <c r="BD154" s="81"/>
      <c r="BE154" s="74" t="n">
        <v>0.0004</v>
      </c>
      <c r="BF154" s="81"/>
      <c r="BG154" s="74" t="n">
        <v>0.00044</v>
      </c>
      <c r="BH154" s="81"/>
      <c r="BI154" s="74" t="n">
        <v>0.00047</v>
      </c>
      <c r="BJ154" s="81"/>
      <c r="BK154" s="74" t="n">
        <v>0.0005</v>
      </c>
      <c r="BL154" s="81"/>
      <c r="BM154" s="74" t="n">
        <v>0.00052</v>
      </c>
      <c r="BN154" s="81"/>
      <c r="BO154" s="74" t="n">
        <v>0.00057</v>
      </c>
      <c r="BP154" s="81"/>
      <c r="BQ154" s="74" t="n">
        <v>0.00059</v>
      </c>
      <c r="BR154" s="81"/>
      <c r="BS154" s="74" t="n">
        <v>0.00063</v>
      </c>
      <c r="BT154" s="81"/>
      <c r="BU154" s="74" t="n">
        <v>0.00066</v>
      </c>
      <c r="BV154" s="81"/>
      <c r="BW154" s="74" t="n">
        <v>0.0007</v>
      </c>
      <c r="BX154" s="81"/>
      <c r="BY154" s="74" t="n">
        <v>0.00075</v>
      </c>
      <c r="BZ154" s="81"/>
      <c r="CA154" s="74" t="n">
        <v>0.0008</v>
      </c>
      <c r="CB154" s="81"/>
      <c r="CC154" s="74" t="n">
        <v>0.00086</v>
      </c>
      <c r="CD154" s="81"/>
      <c r="CE154" s="74" t="n">
        <v>0.00092</v>
      </c>
      <c r="CF154" s="81"/>
      <c r="CG154" s="74" t="n">
        <v>0.00099</v>
      </c>
      <c r="CH154" s="81"/>
      <c r="CI154" s="74" t="n">
        <v>0.00106</v>
      </c>
      <c r="CJ154" s="81"/>
      <c r="CK154" s="74" t="n">
        <v>0.00112</v>
      </c>
      <c r="CL154" s="81"/>
      <c r="CM154" s="74" t="n">
        <v>0.00118</v>
      </c>
      <c r="CN154" s="81"/>
      <c r="CO154" s="74" t="n">
        <v>0.00124</v>
      </c>
      <c r="CP154" s="81"/>
      <c r="CQ154" s="74" t="n">
        <v>0.0013</v>
      </c>
      <c r="CR154" s="81"/>
      <c r="CS154" s="74" t="n">
        <v>0.00137</v>
      </c>
      <c r="CT154" s="81"/>
      <c r="CU154" s="74" t="n">
        <v>0.00145</v>
      </c>
      <c r="CV154" s="81"/>
      <c r="CW154" s="74" t="n">
        <v>0.00155</v>
      </c>
      <c r="CX154" s="81"/>
      <c r="CY154" s="74" t="n">
        <v>0.00165</v>
      </c>
      <c r="CZ154" s="81"/>
      <c r="DA154" s="74" t="n">
        <v>0.00178</v>
      </c>
      <c r="DB154" s="81"/>
      <c r="DC154" s="74" t="n">
        <v>0.00192</v>
      </c>
      <c r="DD154" s="81"/>
      <c r="DE154" s="74" t="n">
        <v>0.00208</v>
      </c>
      <c r="DF154" s="81"/>
      <c r="DG154" s="74" t="n">
        <v>0.00227</v>
      </c>
      <c r="DH154" s="81"/>
      <c r="DI154" s="74" t="n">
        <v>0.00248</v>
      </c>
      <c r="DJ154" s="81"/>
      <c r="DK154" s="74" t="n">
        <v>0.00272</v>
      </c>
      <c r="DL154" s="81"/>
      <c r="DM154" s="74" t="n">
        <v>0.003</v>
      </c>
      <c r="DN154" s="81"/>
      <c r="DO154" s="74" t="n">
        <v>0.00332</v>
      </c>
      <c r="DP154" s="81"/>
      <c r="DQ154" s="74" t="n">
        <v>0.00368</v>
      </c>
      <c r="DR154" s="81"/>
      <c r="DS154" s="74" t="n">
        <v>0.00408</v>
      </c>
      <c r="DT154" s="81"/>
      <c r="DU154" s="74" t="n">
        <v>0.00452</v>
      </c>
      <c r="DV154" s="81"/>
      <c r="DW154" s="74" t="n">
        <v>0.00501</v>
      </c>
      <c r="DX154" s="81"/>
      <c r="DY154" s="74" t="n">
        <v>0.00553</v>
      </c>
      <c r="DZ154" s="81"/>
      <c r="EA154" s="74" t="n">
        <v>0.00609</v>
      </c>
      <c r="EB154" s="81"/>
      <c r="EC154" s="74" t="n">
        <v>0.0067</v>
      </c>
      <c r="ED154" s="81"/>
      <c r="EE154" s="74" t="n">
        <v>0.00737</v>
      </c>
      <c r="EF154" s="81"/>
      <c r="EG154" s="74" t="n">
        <v>0.00812</v>
      </c>
      <c r="EH154" s="81"/>
      <c r="EI154" s="74" t="n">
        <v>0.00897</v>
      </c>
      <c r="EJ154" s="81"/>
      <c r="EK154" s="74" t="n">
        <v>0.00996</v>
      </c>
      <c r="EL154" s="81"/>
      <c r="EM154" s="74" t="n">
        <v>0.0111</v>
      </c>
      <c r="EN154" s="81"/>
      <c r="EO154" s="74" t="n">
        <v>0.01244</v>
      </c>
      <c r="EP154" s="81"/>
      <c r="EQ154" s="74" t="n">
        <v>0.014</v>
      </c>
      <c r="ER154" s="81"/>
      <c r="ES154" s="74" t="n">
        <v>0.01585</v>
      </c>
      <c r="ET154" s="81"/>
      <c r="EU154" s="74" t="n">
        <v>0.01806</v>
      </c>
      <c r="EV154" s="81"/>
      <c r="EW154" s="74" t="n">
        <v>0.02072</v>
      </c>
      <c r="EX154" s="81"/>
      <c r="EY154" s="74" t="n">
        <v>0.02394</v>
      </c>
      <c r="EZ154" s="81"/>
      <c r="FA154" s="74" t="n">
        <v>0.02786</v>
      </c>
      <c r="FB154" s="81"/>
      <c r="FC154" s="74" t="n">
        <v>0.03264</v>
      </c>
      <c r="FD154" s="82" t="n">
        <f aca="false">AVERAGE(C154:FC155)</f>
        <v>0.00264690476190476</v>
      </c>
    </row>
    <row r="155" customFormat="false" ht="12.8" hidden="false" customHeight="false" outlineLevel="0" collapsed="false">
      <c r="A155" s="71" t="s">
        <v>341</v>
      </c>
      <c r="B155" s="71" t="s">
        <v>449</v>
      </c>
      <c r="C155" s="76" t="n">
        <v>0.00032</v>
      </c>
      <c r="D155" s="76" t="n">
        <v>6E-005</v>
      </c>
      <c r="E155" s="76" t="n">
        <v>2E-005</v>
      </c>
      <c r="F155" s="76" t="n">
        <v>1E-005</v>
      </c>
      <c r="G155" s="76" t="n">
        <v>1E-005</v>
      </c>
      <c r="H155" s="76" t="n">
        <v>1E-005</v>
      </c>
      <c r="I155" s="76" t="n">
        <v>1E-005</v>
      </c>
      <c r="J155" s="76" t="n">
        <v>1E-005</v>
      </c>
      <c r="K155" s="76" t="n">
        <v>1E-005</v>
      </c>
      <c r="L155" s="76" t="n">
        <v>1E-005</v>
      </c>
      <c r="M155" s="73"/>
      <c r="N155" s="76" t="n">
        <v>1E-005</v>
      </c>
      <c r="O155" s="73"/>
      <c r="P155" s="76" t="n">
        <v>2E-005</v>
      </c>
      <c r="Q155" s="73"/>
      <c r="R155" s="76" t="n">
        <v>2E-005</v>
      </c>
      <c r="S155" s="73"/>
      <c r="T155" s="76" t="n">
        <v>3E-005</v>
      </c>
      <c r="U155" s="73"/>
      <c r="V155" s="76" t="n">
        <v>3E-005</v>
      </c>
      <c r="W155" s="73"/>
      <c r="X155" s="76" t="n">
        <v>4E-005</v>
      </c>
      <c r="Y155" s="73"/>
      <c r="Z155" s="76" t="n">
        <v>4E-005</v>
      </c>
      <c r="AA155" s="76" t="n">
        <v>4E-005</v>
      </c>
      <c r="AB155" s="73"/>
      <c r="AC155" s="76" t="n">
        <v>4E-005</v>
      </c>
      <c r="AD155" s="73"/>
      <c r="AE155" s="76" t="n">
        <v>5E-005</v>
      </c>
      <c r="AF155" s="73"/>
      <c r="AG155" s="76" t="n">
        <v>5E-005</v>
      </c>
      <c r="AH155" s="73"/>
      <c r="AI155" s="76" t="n">
        <v>6E-005</v>
      </c>
      <c r="AJ155" s="73"/>
      <c r="AK155" s="76" t="n">
        <v>6E-005</v>
      </c>
      <c r="AL155" s="73"/>
      <c r="AM155" s="76" t="n">
        <v>7E-005</v>
      </c>
      <c r="AN155" s="73"/>
      <c r="AO155" s="76" t="n">
        <v>7E-005</v>
      </c>
      <c r="AP155" s="73"/>
      <c r="AQ155" s="76" t="n">
        <v>8E-005</v>
      </c>
      <c r="AR155" s="73"/>
      <c r="AS155" s="76" t="n">
        <v>8E-005</v>
      </c>
      <c r="AT155" s="73"/>
      <c r="AU155" s="76" t="n">
        <v>9E-005</v>
      </c>
      <c r="AV155" s="73"/>
      <c r="AW155" s="76" t="n">
        <v>9E-005</v>
      </c>
      <c r="AX155" s="73"/>
      <c r="AY155" s="76" t="n">
        <v>0.0001</v>
      </c>
      <c r="AZ155" s="73"/>
      <c r="BA155" s="76" t="n">
        <v>0.00011</v>
      </c>
      <c r="BB155" s="73"/>
      <c r="BC155" s="76" t="n">
        <v>0.00012</v>
      </c>
      <c r="BD155" s="73"/>
      <c r="BE155" s="76" t="n">
        <v>0.00012</v>
      </c>
      <c r="BF155" s="73"/>
      <c r="BG155" s="76" t="n">
        <v>0.00014</v>
      </c>
      <c r="BH155" s="73"/>
      <c r="BI155" s="76" t="n">
        <v>0.00015</v>
      </c>
      <c r="BJ155" s="73"/>
      <c r="BK155" s="76" t="n">
        <v>0.00016</v>
      </c>
      <c r="BL155" s="73"/>
      <c r="BM155" s="76" t="n">
        <v>0.00018</v>
      </c>
      <c r="BN155" s="73"/>
      <c r="BO155" s="76" t="n">
        <v>0.00021</v>
      </c>
      <c r="BP155" s="73"/>
      <c r="BQ155" s="76" t="n">
        <v>0.00023</v>
      </c>
      <c r="BR155" s="73"/>
      <c r="BS155" s="76" t="n">
        <v>0.00026</v>
      </c>
      <c r="BT155" s="73"/>
      <c r="BU155" s="76" t="n">
        <v>0.0003</v>
      </c>
      <c r="BV155" s="73"/>
      <c r="BW155" s="76" t="n">
        <v>0.00033</v>
      </c>
      <c r="BX155" s="73"/>
      <c r="BY155" s="76" t="n">
        <v>0.00037</v>
      </c>
      <c r="BZ155" s="73"/>
      <c r="CA155" s="76" t="n">
        <v>0.00041</v>
      </c>
      <c r="CB155" s="73"/>
      <c r="CC155" s="76" t="n">
        <v>0.00046</v>
      </c>
      <c r="CD155" s="73"/>
      <c r="CE155" s="76" t="n">
        <v>0.00051</v>
      </c>
      <c r="CF155" s="73"/>
      <c r="CG155" s="76" t="n">
        <v>0.00055</v>
      </c>
      <c r="CH155" s="73"/>
      <c r="CI155" s="76" t="n">
        <v>0.0006</v>
      </c>
      <c r="CJ155" s="73"/>
      <c r="CK155" s="76" t="n">
        <v>0.00065</v>
      </c>
      <c r="CL155" s="73"/>
      <c r="CM155" s="76" t="n">
        <v>0.00069</v>
      </c>
      <c r="CN155" s="73"/>
      <c r="CO155" s="76" t="n">
        <v>0.00074</v>
      </c>
      <c r="CP155" s="73"/>
      <c r="CQ155" s="76" t="n">
        <v>0.00079</v>
      </c>
      <c r="CR155" s="73"/>
      <c r="CS155" s="76" t="n">
        <v>0.00084</v>
      </c>
      <c r="CT155" s="73"/>
      <c r="CU155" s="76" t="n">
        <v>0.0009</v>
      </c>
      <c r="CV155" s="73"/>
      <c r="CW155" s="76" t="n">
        <v>0.00096</v>
      </c>
      <c r="CX155" s="73"/>
      <c r="CY155" s="76" t="n">
        <v>0.00103</v>
      </c>
      <c r="CZ155" s="73"/>
      <c r="DA155" s="76" t="n">
        <v>0.0011</v>
      </c>
      <c r="DB155" s="73"/>
      <c r="DC155" s="76" t="n">
        <v>0.00117</v>
      </c>
      <c r="DD155" s="73"/>
      <c r="DE155" s="76" t="n">
        <v>0.00124</v>
      </c>
      <c r="DF155" s="73"/>
      <c r="DG155" s="76" t="n">
        <v>0.00131</v>
      </c>
      <c r="DH155" s="73"/>
      <c r="DI155" s="76" t="n">
        <v>0.00138</v>
      </c>
      <c r="DJ155" s="73"/>
      <c r="DK155" s="76" t="n">
        <v>0.00147</v>
      </c>
      <c r="DL155" s="73"/>
      <c r="DM155" s="76" t="n">
        <v>0.00158</v>
      </c>
      <c r="DN155" s="73"/>
      <c r="DO155" s="76" t="n">
        <v>0.00171</v>
      </c>
      <c r="DP155" s="73"/>
      <c r="DQ155" s="76" t="n">
        <v>0.00186</v>
      </c>
      <c r="DR155" s="73"/>
      <c r="DS155" s="76" t="n">
        <v>0.00204</v>
      </c>
      <c r="DT155" s="73"/>
      <c r="DU155" s="76" t="n">
        <v>0.00224</v>
      </c>
      <c r="DV155" s="73"/>
      <c r="DW155" s="76" t="n">
        <v>0.00246</v>
      </c>
      <c r="DX155" s="73"/>
      <c r="DY155" s="76" t="n">
        <v>0.00269</v>
      </c>
      <c r="DZ155" s="73"/>
      <c r="EA155" s="76" t="n">
        <v>0.00294</v>
      </c>
      <c r="EB155" s="73"/>
      <c r="EC155" s="76" t="n">
        <v>0.00322</v>
      </c>
      <c r="ED155" s="73"/>
      <c r="EE155" s="76" t="n">
        <v>0.00354</v>
      </c>
      <c r="EF155" s="73"/>
      <c r="EG155" s="76" t="n">
        <v>0.0039</v>
      </c>
      <c r="EH155" s="73"/>
      <c r="EI155" s="76" t="n">
        <v>0.00433</v>
      </c>
      <c r="EJ155" s="73"/>
      <c r="EK155" s="76" t="n">
        <v>0.00484</v>
      </c>
      <c r="EL155" s="73"/>
      <c r="EM155" s="76" t="n">
        <v>0.00545</v>
      </c>
      <c r="EN155" s="73"/>
      <c r="EO155" s="76" t="n">
        <v>0.00618</v>
      </c>
      <c r="EP155" s="73"/>
      <c r="EQ155" s="76" t="n">
        <v>0.00706</v>
      </c>
      <c r="ER155" s="73"/>
      <c r="ES155" s="76" t="n">
        <v>0.00812</v>
      </c>
      <c r="ET155" s="73"/>
      <c r="EU155" s="76" t="n">
        <v>0.00942</v>
      </c>
      <c r="EV155" s="73"/>
      <c r="EW155" s="76" t="n">
        <v>0.01101</v>
      </c>
      <c r="EX155" s="73"/>
      <c r="EY155" s="76" t="n">
        <v>0.013</v>
      </c>
      <c r="EZ155" s="73"/>
      <c r="FA155" s="76" t="n">
        <v>0.01548</v>
      </c>
      <c r="FB155" s="73"/>
      <c r="FC155" s="76" t="n">
        <v>0.01858</v>
      </c>
      <c r="FD155" s="82"/>
    </row>
    <row r="156" customFormat="false" ht="12.8" hidden="false" customHeight="false" outlineLevel="0" collapsed="false">
      <c r="A156" s="71" t="s">
        <v>342</v>
      </c>
      <c r="B156" s="71" t="s">
        <v>448</v>
      </c>
      <c r="C156" s="74" t="n">
        <v>0.00034</v>
      </c>
      <c r="D156" s="74" t="n">
        <v>7E-005</v>
      </c>
      <c r="E156" s="74" t="n">
        <v>2E-005</v>
      </c>
      <c r="F156" s="74" t="n">
        <v>1E-005</v>
      </c>
      <c r="G156" s="74" t="n">
        <v>1E-005</v>
      </c>
      <c r="H156" s="74" t="n">
        <v>1E-005</v>
      </c>
      <c r="I156" s="74" t="n">
        <v>1E-005</v>
      </c>
      <c r="J156" s="74" t="n">
        <v>1E-005</v>
      </c>
      <c r="K156" s="74" t="n">
        <v>1E-005</v>
      </c>
      <c r="L156" s="74" t="n">
        <v>1E-005</v>
      </c>
      <c r="M156" s="81"/>
      <c r="N156" s="74" t="n">
        <v>1E-005</v>
      </c>
      <c r="O156" s="81"/>
      <c r="P156" s="74" t="n">
        <v>2E-005</v>
      </c>
      <c r="Q156" s="81"/>
      <c r="R156" s="74" t="n">
        <v>2E-005</v>
      </c>
      <c r="S156" s="81"/>
      <c r="T156" s="74" t="n">
        <v>3E-005</v>
      </c>
      <c r="U156" s="81"/>
      <c r="V156" s="74" t="n">
        <v>4E-005</v>
      </c>
      <c r="W156" s="81"/>
      <c r="X156" s="74" t="n">
        <v>5E-005</v>
      </c>
      <c r="Y156" s="81"/>
      <c r="Z156" s="74" t="n">
        <v>6E-005</v>
      </c>
      <c r="AA156" s="74" t="n">
        <v>7E-005</v>
      </c>
      <c r="AB156" s="81"/>
      <c r="AC156" s="74" t="n">
        <v>8E-005</v>
      </c>
      <c r="AD156" s="81"/>
      <c r="AE156" s="74" t="n">
        <v>0.0001</v>
      </c>
      <c r="AF156" s="81"/>
      <c r="AG156" s="74" t="n">
        <v>0.00012</v>
      </c>
      <c r="AH156" s="81"/>
      <c r="AI156" s="74" t="n">
        <v>0.00016</v>
      </c>
      <c r="AJ156" s="81"/>
      <c r="AK156" s="74" t="n">
        <v>0.00019</v>
      </c>
      <c r="AL156" s="81"/>
      <c r="AM156" s="74" t="n">
        <v>0.00021</v>
      </c>
      <c r="AN156" s="81"/>
      <c r="AO156" s="74" t="n">
        <v>0.00023</v>
      </c>
      <c r="AP156" s="81"/>
      <c r="AQ156" s="74" t="n">
        <v>0.00025</v>
      </c>
      <c r="AR156" s="81"/>
      <c r="AS156" s="74" t="n">
        <v>0.00026</v>
      </c>
      <c r="AT156" s="81"/>
      <c r="AU156" s="74" t="n">
        <v>0.00028</v>
      </c>
      <c r="AV156" s="81"/>
      <c r="AW156" s="74" t="n">
        <v>0.0003</v>
      </c>
      <c r="AX156" s="81"/>
      <c r="AY156" s="74" t="n">
        <v>0.00032</v>
      </c>
      <c r="AZ156" s="81"/>
      <c r="BA156" s="74" t="n">
        <v>0.00034</v>
      </c>
      <c r="BB156" s="81"/>
      <c r="BC156" s="74" t="n">
        <v>0.00037</v>
      </c>
      <c r="BD156" s="81"/>
      <c r="BE156" s="74" t="n">
        <v>0.00039</v>
      </c>
      <c r="BF156" s="81"/>
      <c r="BG156" s="74" t="n">
        <v>0.00043</v>
      </c>
      <c r="BH156" s="81"/>
      <c r="BI156" s="74" t="n">
        <v>0.00046</v>
      </c>
      <c r="BJ156" s="81"/>
      <c r="BK156" s="74" t="n">
        <v>0.0005</v>
      </c>
      <c r="BL156" s="81"/>
      <c r="BM156" s="74" t="n">
        <v>0.00052</v>
      </c>
      <c r="BN156" s="81"/>
      <c r="BO156" s="74" t="n">
        <v>0.00056</v>
      </c>
      <c r="BP156" s="81"/>
      <c r="BQ156" s="74" t="n">
        <v>0.00059</v>
      </c>
      <c r="BR156" s="81"/>
      <c r="BS156" s="74" t="n">
        <v>0.00062</v>
      </c>
      <c r="BT156" s="81"/>
      <c r="BU156" s="74" t="n">
        <v>0.00065</v>
      </c>
      <c r="BV156" s="81"/>
      <c r="BW156" s="74" t="n">
        <v>0.0007</v>
      </c>
      <c r="BX156" s="81"/>
      <c r="BY156" s="74" t="n">
        <v>0.00074</v>
      </c>
      <c r="BZ156" s="81"/>
      <c r="CA156" s="74" t="n">
        <v>0.00079</v>
      </c>
      <c r="CB156" s="81"/>
      <c r="CC156" s="74" t="n">
        <v>0.00085</v>
      </c>
      <c r="CD156" s="81"/>
      <c r="CE156" s="74" t="n">
        <v>0.00091</v>
      </c>
      <c r="CF156" s="81"/>
      <c r="CG156" s="74" t="n">
        <v>0.00098</v>
      </c>
      <c r="CH156" s="81"/>
      <c r="CI156" s="74" t="n">
        <v>0.00104</v>
      </c>
      <c r="CJ156" s="81"/>
      <c r="CK156" s="74" t="n">
        <v>0.0011</v>
      </c>
      <c r="CL156" s="81"/>
      <c r="CM156" s="74" t="n">
        <v>0.00116</v>
      </c>
      <c r="CN156" s="81"/>
      <c r="CO156" s="74" t="n">
        <v>0.00122</v>
      </c>
      <c r="CP156" s="81"/>
      <c r="CQ156" s="74" t="n">
        <v>0.00128</v>
      </c>
      <c r="CR156" s="81"/>
      <c r="CS156" s="74" t="n">
        <v>0.00135</v>
      </c>
      <c r="CT156" s="81"/>
      <c r="CU156" s="74" t="n">
        <v>0.00142</v>
      </c>
      <c r="CV156" s="81"/>
      <c r="CW156" s="74" t="n">
        <v>0.00152</v>
      </c>
      <c r="CX156" s="81"/>
      <c r="CY156" s="74" t="n">
        <v>0.00162</v>
      </c>
      <c r="CZ156" s="81"/>
      <c r="DA156" s="74" t="n">
        <v>0.00174</v>
      </c>
      <c r="DB156" s="81"/>
      <c r="DC156" s="74" t="n">
        <v>0.00188</v>
      </c>
      <c r="DD156" s="81"/>
      <c r="DE156" s="74" t="n">
        <v>0.00204</v>
      </c>
      <c r="DF156" s="81"/>
      <c r="DG156" s="74" t="n">
        <v>0.00222</v>
      </c>
      <c r="DH156" s="81"/>
      <c r="DI156" s="74" t="n">
        <v>0.00242</v>
      </c>
      <c r="DJ156" s="81"/>
      <c r="DK156" s="74" t="n">
        <v>0.00266</v>
      </c>
      <c r="DL156" s="81"/>
      <c r="DM156" s="74" t="n">
        <v>0.00293</v>
      </c>
      <c r="DN156" s="81"/>
      <c r="DO156" s="74" t="n">
        <v>0.00324</v>
      </c>
      <c r="DP156" s="81"/>
      <c r="DQ156" s="74" t="n">
        <v>0.0036</v>
      </c>
      <c r="DR156" s="81"/>
      <c r="DS156" s="74" t="n">
        <v>0.00399</v>
      </c>
      <c r="DT156" s="81"/>
      <c r="DU156" s="74" t="n">
        <v>0.00443</v>
      </c>
      <c r="DV156" s="81"/>
      <c r="DW156" s="74" t="n">
        <v>0.0049</v>
      </c>
      <c r="DX156" s="81"/>
      <c r="DY156" s="74" t="n">
        <v>0.00542</v>
      </c>
      <c r="DZ156" s="81"/>
      <c r="EA156" s="74" t="n">
        <v>0.00597</v>
      </c>
      <c r="EB156" s="81"/>
      <c r="EC156" s="74" t="n">
        <v>0.00656</v>
      </c>
      <c r="ED156" s="81"/>
      <c r="EE156" s="74" t="n">
        <v>0.00722</v>
      </c>
      <c r="EF156" s="81"/>
      <c r="EG156" s="74" t="n">
        <v>0.00795</v>
      </c>
      <c r="EH156" s="81"/>
      <c r="EI156" s="74" t="n">
        <v>0.00879</v>
      </c>
      <c r="EJ156" s="81"/>
      <c r="EK156" s="74" t="n">
        <v>0.00976</v>
      </c>
      <c r="EL156" s="81"/>
      <c r="EM156" s="74" t="n">
        <v>0.01089</v>
      </c>
      <c r="EN156" s="81"/>
      <c r="EO156" s="74" t="n">
        <v>0.0122</v>
      </c>
      <c r="EP156" s="81"/>
      <c r="EQ156" s="74" t="n">
        <v>0.01374</v>
      </c>
      <c r="ER156" s="81"/>
      <c r="ES156" s="74" t="n">
        <v>0.01556</v>
      </c>
      <c r="ET156" s="81"/>
      <c r="EU156" s="74" t="n">
        <v>0.01773</v>
      </c>
      <c r="EV156" s="81"/>
      <c r="EW156" s="74" t="n">
        <v>0.02035</v>
      </c>
      <c r="EX156" s="81"/>
      <c r="EY156" s="74" t="n">
        <v>0.02353</v>
      </c>
      <c r="EZ156" s="81"/>
      <c r="FA156" s="74" t="n">
        <v>0.0274</v>
      </c>
      <c r="FB156" s="81"/>
      <c r="FC156" s="74" t="n">
        <v>0.03213</v>
      </c>
      <c r="FD156" s="82" t="n">
        <f aca="false">AVERAGE(C156:FC157)</f>
        <v>0.00259761904761905</v>
      </c>
    </row>
    <row r="157" customFormat="false" ht="12.8" hidden="false" customHeight="false" outlineLevel="0" collapsed="false">
      <c r="A157" s="71" t="s">
        <v>342</v>
      </c>
      <c r="B157" s="71" t="s">
        <v>449</v>
      </c>
      <c r="C157" s="76" t="n">
        <v>0.00031</v>
      </c>
      <c r="D157" s="76" t="n">
        <v>6E-005</v>
      </c>
      <c r="E157" s="76" t="n">
        <v>2E-005</v>
      </c>
      <c r="F157" s="76" t="n">
        <v>1E-005</v>
      </c>
      <c r="G157" s="76" t="n">
        <v>1E-005</v>
      </c>
      <c r="H157" s="76" t="n">
        <v>1E-005</v>
      </c>
      <c r="I157" s="76" t="n">
        <v>1E-005</v>
      </c>
      <c r="J157" s="76" t="n">
        <v>1E-005</v>
      </c>
      <c r="K157" s="76" t="n">
        <v>1E-005</v>
      </c>
      <c r="L157" s="76" t="n">
        <v>1E-005</v>
      </c>
      <c r="M157" s="73"/>
      <c r="N157" s="76" t="n">
        <v>1E-005</v>
      </c>
      <c r="O157" s="73"/>
      <c r="P157" s="76" t="n">
        <v>2E-005</v>
      </c>
      <c r="Q157" s="73"/>
      <c r="R157" s="76" t="n">
        <v>2E-005</v>
      </c>
      <c r="S157" s="73"/>
      <c r="T157" s="76" t="n">
        <v>3E-005</v>
      </c>
      <c r="U157" s="73"/>
      <c r="V157" s="76" t="n">
        <v>3E-005</v>
      </c>
      <c r="W157" s="73"/>
      <c r="X157" s="76" t="n">
        <v>4E-005</v>
      </c>
      <c r="Y157" s="73"/>
      <c r="Z157" s="76" t="n">
        <v>4E-005</v>
      </c>
      <c r="AA157" s="76" t="n">
        <v>4E-005</v>
      </c>
      <c r="AB157" s="73"/>
      <c r="AC157" s="76" t="n">
        <v>4E-005</v>
      </c>
      <c r="AD157" s="73"/>
      <c r="AE157" s="76" t="n">
        <v>5E-005</v>
      </c>
      <c r="AF157" s="73"/>
      <c r="AG157" s="76" t="n">
        <v>5E-005</v>
      </c>
      <c r="AH157" s="73"/>
      <c r="AI157" s="76" t="n">
        <v>6E-005</v>
      </c>
      <c r="AJ157" s="73"/>
      <c r="AK157" s="76" t="n">
        <v>6E-005</v>
      </c>
      <c r="AL157" s="73"/>
      <c r="AM157" s="76" t="n">
        <v>7E-005</v>
      </c>
      <c r="AN157" s="73"/>
      <c r="AO157" s="76" t="n">
        <v>7E-005</v>
      </c>
      <c r="AP157" s="73"/>
      <c r="AQ157" s="76" t="n">
        <v>8E-005</v>
      </c>
      <c r="AR157" s="73"/>
      <c r="AS157" s="76" t="n">
        <v>8E-005</v>
      </c>
      <c r="AT157" s="73"/>
      <c r="AU157" s="76" t="n">
        <v>9E-005</v>
      </c>
      <c r="AV157" s="73"/>
      <c r="AW157" s="76" t="n">
        <v>9E-005</v>
      </c>
      <c r="AX157" s="73"/>
      <c r="AY157" s="76" t="n">
        <v>0.0001</v>
      </c>
      <c r="AZ157" s="73"/>
      <c r="BA157" s="76" t="n">
        <v>0.00011</v>
      </c>
      <c r="BB157" s="73"/>
      <c r="BC157" s="76" t="n">
        <v>0.00011</v>
      </c>
      <c r="BD157" s="73"/>
      <c r="BE157" s="76" t="n">
        <v>0.00012</v>
      </c>
      <c r="BF157" s="73"/>
      <c r="BG157" s="76" t="n">
        <v>0.00013</v>
      </c>
      <c r="BH157" s="73"/>
      <c r="BI157" s="76" t="n">
        <v>0.00015</v>
      </c>
      <c r="BJ157" s="73"/>
      <c r="BK157" s="76" t="n">
        <v>0.00016</v>
      </c>
      <c r="BL157" s="73"/>
      <c r="BM157" s="76" t="n">
        <v>0.00018</v>
      </c>
      <c r="BN157" s="73"/>
      <c r="BO157" s="76" t="n">
        <v>0.0002</v>
      </c>
      <c r="BP157" s="73"/>
      <c r="BQ157" s="76" t="n">
        <v>0.00023</v>
      </c>
      <c r="BR157" s="73"/>
      <c r="BS157" s="76" t="n">
        <v>0.00026</v>
      </c>
      <c r="BT157" s="73"/>
      <c r="BU157" s="76" t="n">
        <v>0.00029</v>
      </c>
      <c r="BV157" s="73"/>
      <c r="BW157" s="76" t="n">
        <v>0.00033</v>
      </c>
      <c r="BX157" s="73"/>
      <c r="BY157" s="76" t="n">
        <v>0.00037</v>
      </c>
      <c r="BZ157" s="73"/>
      <c r="CA157" s="76" t="n">
        <v>0.00041</v>
      </c>
      <c r="CB157" s="73"/>
      <c r="CC157" s="76" t="n">
        <v>0.00045</v>
      </c>
      <c r="CD157" s="73"/>
      <c r="CE157" s="76" t="n">
        <v>0.0005</v>
      </c>
      <c r="CF157" s="73"/>
      <c r="CG157" s="76" t="n">
        <v>0.00055</v>
      </c>
      <c r="CH157" s="73"/>
      <c r="CI157" s="76" t="n">
        <v>0.00059</v>
      </c>
      <c r="CJ157" s="73"/>
      <c r="CK157" s="76" t="n">
        <v>0.00064</v>
      </c>
      <c r="CL157" s="73"/>
      <c r="CM157" s="76" t="n">
        <v>0.00068</v>
      </c>
      <c r="CN157" s="73"/>
      <c r="CO157" s="76" t="n">
        <v>0.00073</v>
      </c>
      <c r="CP157" s="73"/>
      <c r="CQ157" s="76" t="n">
        <v>0.00078</v>
      </c>
      <c r="CR157" s="73"/>
      <c r="CS157" s="76" t="n">
        <v>0.00083</v>
      </c>
      <c r="CT157" s="73"/>
      <c r="CU157" s="76" t="n">
        <v>0.00089</v>
      </c>
      <c r="CV157" s="73"/>
      <c r="CW157" s="76" t="n">
        <v>0.00095</v>
      </c>
      <c r="CX157" s="73"/>
      <c r="CY157" s="76" t="n">
        <v>0.00102</v>
      </c>
      <c r="CZ157" s="73"/>
      <c r="DA157" s="76" t="n">
        <v>0.00108</v>
      </c>
      <c r="DB157" s="73"/>
      <c r="DC157" s="76" t="n">
        <v>0.00115</v>
      </c>
      <c r="DD157" s="73"/>
      <c r="DE157" s="76" t="n">
        <v>0.00121</v>
      </c>
      <c r="DF157" s="73"/>
      <c r="DG157" s="76" t="n">
        <v>0.00128</v>
      </c>
      <c r="DH157" s="73"/>
      <c r="DI157" s="76" t="n">
        <v>0.00136</v>
      </c>
      <c r="DJ157" s="73"/>
      <c r="DK157" s="76" t="n">
        <v>0.00144</v>
      </c>
      <c r="DL157" s="73"/>
      <c r="DM157" s="76" t="n">
        <v>0.00155</v>
      </c>
      <c r="DN157" s="73"/>
      <c r="DO157" s="76" t="n">
        <v>0.00168</v>
      </c>
      <c r="DP157" s="73"/>
      <c r="DQ157" s="76" t="n">
        <v>0.00183</v>
      </c>
      <c r="DR157" s="73"/>
      <c r="DS157" s="76" t="n">
        <v>0.002</v>
      </c>
      <c r="DT157" s="73"/>
      <c r="DU157" s="76" t="n">
        <v>0.00219</v>
      </c>
      <c r="DV157" s="73"/>
      <c r="DW157" s="76" t="n">
        <v>0.00241</v>
      </c>
      <c r="DX157" s="73"/>
      <c r="DY157" s="76" t="n">
        <v>0.00264</v>
      </c>
      <c r="DZ157" s="73"/>
      <c r="EA157" s="76" t="n">
        <v>0.00288</v>
      </c>
      <c r="EB157" s="73"/>
      <c r="EC157" s="76" t="n">
        <v>0.00316</v>
      </c>
      <c r="ED157" s="73"/>
      <c r="EE157" s="76" t="n">
        <v>0.00346</v>
      </c>
      <c r="EF157" s="73"/>
      <c r="EG157" s="76" t="n">
        <v>0.00382</v>
      </c>
      <c r="EH157" s="73"/>
      <c r="EI157" s="76" t="n">
        <v>0.00424</v>
      </c>
      <c r="EJ157" s="73"/>
      <c r="EK157" s="76" t="n">
        <v>0.00474</v>
      </c>
      <c r="EL157" s="73"/>
      <c r="EM157" s="76" t="n">
        <v>0.00533</v>
      </c>
      <c r="EN157" s="73"/>
      <c r="EO157" s="76" t="n">
        <v>0.00605</v>
      </c>
      <c r="EP157" s="73"/>
      <c r="EQ157" s="76" t="n">
        <v>0.00691</v>
      </c>
      <c r="ER157" s="73"/>
      <c r="ES157" s="76" t="n">
        <v>0.00795</v>
      </c>
      <c r="ET157" s="73"/>
      <c r="EU157" s="76" t="n">
        <v>0.00922</v>
      </c>
      <c r="EV157" s="73"/>
      <c r="EW157" s="76" t="n">
        <v>0.01079</v>
      </c>
      <c r="EX157" s="73"/>
      <c r="EY157" s="76" t="n">
        <v>0.01275</v>
      </c>
      <c r="EZ157" s="73"/>
      <c r="FA157" s="76" t="n">
        <v>0.01519</v>
      </c>
      <c r="FB157" s="73"/>
      <c r="FC157" s="76" t="n">
        <v>0.01824</v>
      </c>
      <c r="FD157" s="82"/>
    </row>
    <row r="158" customFormat="false" ht="12.8" hidden="false" customHeight="false" outlineLevel="0" collapsed="false">
      <c r="A158" s="71" t="s">
        <v>343</v>
      </c>
      <c r="B158" s="71" t="s">
        <v>448</v>
      </c>
      <c r="C158" s="74" t="n">
        <v>0.00033</v>
      </c>
      <c r="D158" s="74" t="n">
        <v>6E-005</v>
      </c>
      <c r="E158" s="74" t="n">
        <v>2E-005</v>
      </c>
      <c r="F158" s="74" t="n">
        <v>1E-005</v>
      </c>
      <c r="G158" s="74" t="n">
        <v>1E-005</v>
      </c>
      <c r="H158" s="74" t="n">
        <v>1E-005</v>
      </c>
      <c r="I158" s="74" t="n">
        <v>1E-005</v>
      </c>
      <c r="J158" s="74" t="n">
        <v>1E-005</v>
      </c>
      <c r="K158" s="74" t="n">
        <v>1E-005</v>
      </c>
      <c r="L158" s="74" t="n">
        <v>1E-005</v>
      </c>
      <c r="M158" s="81"/>
      <c r="N158" s="74" t="n">
        <v>1E-005</v>
      </c>
      <c r="O158" s="81"/>
      <c r="P158" s="74" t="n">
        <v>2E-005</v>
      </c>
      <c r="Q158" s="81"/>
      <c r="R158" s="74" t="n">
        <v>2E-005</v>
      </c>
      <c r="S158" s="81"/>
      <c r="T158" s="74" t="n">
        <v>3E-005</v>
      </c>
      <c r="U158" s="81"/>
      <c r="V158" s="74" t="n">
        <v>4E-005</v>
      </c>
      <c r="W158" s="81"/>
      <c r="X158" s="74" t="n">
        <v>5E-005</v>
      </c>
      <c r="Y158" s="81"/>
      <c r="Z158" s="74" t="n">
        <v>6E-005</v>
      </c>
      <c r="AA158" s="74" t="n">
        <v>6E-005</v>
      </c>
      <c r="AB158" s="81"/>
      <c r="AC158" s="74" t="n">
        <v>8E-005</v>
      </c>
      <c r="AD158" s="81"/>
      <c r="AE158" s="74" t="n">
        <v>0.0001</v>
      </c>
      <c r="AF158" s="81"/>
      <c r="AG158" s="74" t="n">
        <v>0.00012</v>
      </c>
      <c r="AH158" s="81"/>
      <c r="AI158" s="74" t="n">
        <v>0.00015</v>
      </c>
      <c r="AJ158" s="81"/>
      <c r="AK158" s="74" t="n">
        <v>0.00018</v>
      </c>
      <c r="AL158" s="81"/>
      <c r="AM158" s="74" t="n">
        <v>0.00021</v>
      </c>
      <c r="AN158" s="81"/>
      <c r="AO158" s="74" t="n">
        <v>0.00023</v>
      </c>
      <c r="AP158" s="81"/>
      <c r="AQ158" s="74" t="n">
        <v>0.00024</v>
      </c>
      <c r="AR158" s="81"/>
      <c r="AS158" s="74" t="n">
        <v>0.00026</v>
      </c>
      <c r="AT158" s="81"/>
      <c r="AU158" s="74" t="n">
        <v>0.00027</v>
      </c>
      <c r="AV158" s="81"/>
      <c r="AW158" s="74" t="n">
        <v>0.00029</v>
      </c>
      <c r="AX158" s="81"/>
      <c r="AY158" s="74" t="n">
        <v>0.00031</v>
      </c>
      <c r="AZ158" s="81"/>
      <c r="BA158" s="74" t="n">
        <v>0.00034</v>
      </c>
      <c r="BB158" s="81"/>
      <c r="BC158" s="74" t="n">
        <v>0.00036</v>
      </c>
      <c r="BD158" s="81"/>
      <c r="BE158" s="74" t="n">
        <v>0.00039</v>
      </c>
      <c r="BF158" s="81"/>
      <c r="BG158" s="74" t="n">
        <v>0.00043</v>
      </c>
      <c r="BH158" s="81"/>
      <c r="BI158" s="74" t="n">
        <v>0.00046</v>
      </c>
      <c r="BJ158" s="81"/>
      <c r="BK158" s="74" t="n">
        <v>0.00049</v>
      </c>
      <c r="BL158" s="81"/>
      <c r="BM158" s="74" t="n">
        <v>0.00051</v>
      </c>
      <c r="BN158" s="81"/>
      <c r="BO158" s="74" t="n">
        <v>0.00056</v>
      </c>
      <c r="BP158" s="81"/>
      <c r="BQ158" s="74" t="n">
        <v>0.00058</v>
      </c>
      <c r="BR158" s="81"/>
      <c r="BS158" s="74" t="n">
        <v>0.00061</v>
      </c>
      <c r="BT158" s="81"/>
      <c r="BU158" s="74" t="n">
        <v>0.00065</v>
      </c>
      <c r="BV158" s="81"/>
      <c r="BW158" s="74" t="n">
        <v>0.00069</v>
      </c>
      <c r="BX158" s="81"/>
      <c r="BY158" s="74" t="n">
        <v>0.00073</v>
      </c>
      <c r="BZ158" s="81"/>
      <c r="CA158" s="74" t="n">
        <v>0.00078</v>
      </c>
      <c r="CB158" s="81"/>
      <c r="CC158" s="74" t="n">
        <v>0.00084</v>
      </c>
      <c r="CD158" s="81"/>
      <c r="CE158" s="74" t="n">
        <v>0.0009</v>
      </c>
      <c r="CF158" s="81"/>
      <c r="CG158" s="74" t="n">
        <v>0.00096</v>
      </c>
      <c r="CH158" s="81"/>
      <c r="CI158" s="74" t="n">
        <v>0.00103</v>
      </c>
      <c r="CJ158" s="81"/>
      <c r="CK158" s="74" t="n">
        <v>0.00109</v>
      </c>
      <c r="CL158" s="81"/>
      <c r="CM158" s="74" t="n">
        <v>0.00114</v>
      </c>
      <c r="CN158" s="81"/>
      <c r="CO158" s="74" t="n">
        <v>0.0012</v>
      </c>
      <c r="CP158" s="81"/>
      <c r="CQ158" s="74" t="n">
        <v>0.00126</v>
      </c>
      <c r="CR158" s="81"/>
      <c r="CS158" s="74" t="n">
        <v>0.00132</v>
      </c>
      <c r="CT158" s="81"/>
      <c r="CU158" s="74" t="n">
        <v>0.0014</v>
      </c>
      <c r="CV158" s="81"/>
      <c r="CW158" s="74" t="n">
        <v>0.00149</v>
      </c>
      <c r="CX158" s="81"/>
      <c r="CY158" s="74" t="n">
        <v>0.00159</v>
      </c>
      <c r="CZ158" s="81"/>
      <c r="DA158" s="74" t="n">
        <v>0.00171</v>
      </c>
      <c r="DB158" s="81"/>
      <c r="DC158" s="74" t="n">
        <v>0.00184</v>
      </c>
      <c r="DD158" s="81"/>
      <c r="DE158" s="74" t="n">
        <v>0.002</v>
      </c>
      <c r="DF158" s="81"/>
      <c r="DG158" s="74" t="n">
        <v>0.00217</v>
      </c>
      <c r="DH158" s="81"/>
      <c r="DI158" s="74" t="n">
        <v>0.00237</v>
      </c>
      <c r="DJ158" s="81"/>
      <c r="DK158" s="74" t="n">
        <v>0.0026</v>
      </c>
      <c r="DL158" s="81"/>
      <c r="DM158" s="74" t="n">
        <v>0.00287</v>
      </c>
      <c r="DN158" s="81"/>
      <c r="DO158" s="74" t="n">
        <v>0.00317</v>
      </c>
      <c r="DP158" s="81"/>
      <c r="DQ158" s="74" t="n">
        <v>0.00352</v>
      </c>
      <c r="DR158" s="81"/>
      <c r="DS158" s="74" t="n">
        <v>0.00391</v>
      </c>
      <c r="DT158" s="81"/>
      <c r="DU158" s="74" t="n">
        <v>0.00433</v>
      </c>
      <c r="DV158" s="81"/>
      <c r="DW158" s="74" t="n">
        <v>0.0048</v>
      </c>
      <c r="DX158" s="81"/>
      <c r="DY158" s="74" t="n">
        <v>0.0053</v>
      </c>
      <c r="DZ158" s="81"/>
      <c r="EA158" s="74" t="n">
        <v>0.00584</v>
      </c>
      <c r="EB158" s="81"/>
      <c r="EC158" s="74" t="n">
        <v>0.00642</v>
      </c>
      <c r="ED158" s="81"/>
      <c r="EE158" s="74" t="n">
        <v>0.00707</v>
      </c>
      <c r="EF158" s="81"/>
      <c r="EG158" s="74" t="n">
        <v>0.00779</v>
      </c>
      <c r="EH158" s="81"/>
      <c r="EI158" s="74" t="n">
        <v>0.00861</v>
      </c>
      <c r="EJ158" s="81"/>
      <c r="EK158" s="74" t="n">
        <v>0.00956</v>
      </c>
      <c r="EL158" s="81"/>
      <c r="EM158" s="74" t="n">
        <v>0.01067</v>
      </c>
      <c r="EN158" s="81"/>
      <c r="EO158" s="74" t="n">
        <v>0.01196</v>
      </c>
      <c r="EP158" s="81"/>
      <c r="EQ158" s="74" t="n">
        <v>0.01348</v>
      </c>
      <c r="ER158" s="81"/>
      <c r="ES158" s="74" t="n">
        <v>0.01527</v>
      </c>
      <c r="ET158" s="81"/>
      <c r="EU158" s="74" t="n">
        <v>0.01741</v>
      </c>
      <c r="EV158" s="81"/>
      <c r="EW158" s="74" t="n">
        <v>0.01999</v>
      </c>
      <c r="EX158" s="81"/>
      <c r="EY158" s="74" t="n">
        <v>0.02313</v>
      </c>
      <c r="EZ158" s="81"/>
      <c r="FA158" s="74" t="n">
        <v>0.02695</v>
      </c>
      <c r="FB158" s="81"/>
      <c r="FC158" s="74" t="n">
        <v>0.03163</v>
      </c>
      <c r="FD158" s="82" t="n">
        <f aca="false">AVERAGE(C158:FC159)</f>
        <v>0.00254886904761905</v>
      </c>
    </row>
    <row r="159" customFormat="false" ht="12.8" hidden="false" customHeight="false" outlineLevel="0" collapsed="false">
      <c r="A159" s="71" t="s">
        <v>343</v>
      </c>
      <c r="B159" s="71" t="s">
        <v>449</v>
      </c>
      <c r="C159" s="76" t="n">
        <v>0.0003</v>
      </c>
      <c r="D159" s="76" t="n">
        <v>5E-005</v>
      </c>
      <c r="E159" s="76" t="n">
        <v>2E-005</v>
      </c>
      <c r="F159" s="76" t="n">
        <v>1E-005</v>
      </c>
      <c r="G159" s="76" t="n">
        <v>1E-005</v>
      </c>
      <c r="H159" s="76" t="n">
        <v>1E-005</v>
      </c>
      <c r="I159" s="76" t="n">
        <v>1E-005</v>
      </c>
      <c r="J159" s="76" t="n">
        <v>1E-005</v>
      </c>
      <c r="K159" s="76" t="n">
        <v>1E-005</v>
      </c>
      <c r="L159" s="76" t="n">
        <v>1E-005</v>
      </c>
      <c r="M159" s="73"/>
      <c r="N159" s="76" t="n">
        <v>1E-005</v>
      </c>
      <c r="O159" s="73"/>
      <c r="P159" s="76" t="n">
        <v>2E-005</v>
      </c>
      <c r="Q159" s="73"/>
      <c r="R159" s="76" t="n">
        <v>2E-005</v>
      </c>
      <c r="S159" s="73"/>
      <c r="T159" s="76" t="n">
        <v>3E-005</v>
      </c>
      <c r="U159" s="73"/>
      <c r="V159" s="76" t="n">
        <v>3E-005</v>
      </c>
      <c r="W159" s="73"/>
      <c r="X159" s="76" t="n">
        <v>3E-005</v>
      </c>
      <c r="Y159" s="73"/>
      <c r="Z159" s="76" t="n">
        <v>4E-005</v>
      </c>
      <c r="AA159" s="76" t="n">
        <v>4E-005</v>
      </c>
      <c r="AB159" s="73"/>
      <c r="AC159" s="76" t="n">
        <v>4E-005</v>
      </c>
      <c r="AD159" s="73"/>
      <c r="AE159" s="76" t="n">
        <v>5E-005</v>
      </c>
      <c r="AF159" s="73"/>
      <c r="AG159" s="76" t="n">
        <v>5E-005</v>
      </c>
      <c r="AH159" s="73"/>
      <c r="AI159" s="76" t="n">
        <v>6E-005</v>
      </c>
      <c r="AJ159" s="73"/>
      <c r="AK159" s="76" t="n">
        <v>6E-005</v>
      </c>
      <c r="AL159" s="73"/>
      <c r="AM159" s="76" t="n">
        <v>7E-005</v>
      </c>
      <c r="AN159" s="73"/>
      <c r="AO159" s="76" t="n">
        <v>7E-005</v>
      </c>
      <c r="AP159" s="73"/>
      <c r="AQ159" s="76" t="n">
        <v>8E-005</v>
      </c>
      <c r="AR159" s="73"/>
      <c r="AS159" s="76" t="n">
        <v>8E-005</v>
      </c>
      <c r="AT159" s="73"/>
      <c r="AU159" s="76" t="n">
        <v>8E-005</v>
      </c>
      <c r="AV159" s="73"/>
      <c r="AW159" s="76" t="n">
        <v>9E-005</v>
      </c>
      <c r="AX159" s="73"/>
      <c r="AY159" s="76" t="n">
        <v>0.0001</v>
      </c>
      <c r="AZ159" s="73"/>
      <c r="BA159" s="76" t="n">
        <v>0.0001</v>
      </c>
      <c r="BB159" s="73"/>
      <c r="BC159" s="76" t="n">
        <v>0.00011</v>
      </c>
      <c r="BD159" s="73"/>
      <c r="BE159" s="76" t="n">
        <v>0.00012</v>
      </c>
      <c r="BF159" s="73"/>
      <c r="BG159" s="76" t="n">
        <v>0.00013</v>
      </c>
      <c r="BH159" s="73"/>
      <c r="BI159" s="76" t="n">
        <v>0.00014</v>
      </c>
      <c r="BJ159" s="73"/>
      <c r="BK159" s="76" t="n">
        <v>0.00016</v>
      </c>
      <c r="BL159" s="73"/>
      <c r="BM159" s="76" t="n">
        <v>0.00018</v>
      </c>
      <c r="BN159" s="73"/>
      <c r="BO159" s="76" t="n">
        <v>0.0002</v>
      </c>
      <c r="BP159" s="73"/>
      <c r="BQ159" s="76" t="n">
        <v>0.00023</v>
      </c>
      <c r="BR159" s="73"/>
      <c r="BS159" s="76" t="n">
        <v>0.00026</v>
      </c>
      <c r="BT159" s="73"/>
      <c r="BU159" s="76" t="n">
        <v>0.00029</v>
      </c>
      <c r="BV159" s="73"/>
      <c r="BW159" s="76" t="n">
        <v>0.00033</v>
      </c>
      <c r="BX159" s="73"/>
      <c r="BY159" s="76" t="n">
        <v>0.00036</v>
      </c>
      <c r="BZ159" s="73"/>
      <c r="CA159" s="76" t="n">
        <v>0.00041</v>
      </c>
      <c r="CB159" s="73"/>
      <c r="CC159" s="76" t="n">
        <v>0.00045</v>
      </c>
      <c r="CD159" s="73"/>
      <c r="CE159" s="76" t="n">
        <v>0.00049</v>
      </c>
      <c r="CF159" s="73"/>
      <c r="CG159" s="76" t="n">
        <v>0.00054</v>
      </c>
      <c r="CH159" s="73"/>
      <c r="CI159" s="76" t="n">
        <v>0.00059</v>
      </c>
      <c r="CJ159" s="73"/>
      <c r="CK159" s="76" t="n">
        <v>0.00063</v>
      </c>
      <c r="CL159" s="73"/>
      <c r="CM159" s="76" t="n">
        <v>0.00068</v>
      </c>
      <c r="CN159" s="73"/>
      <c r="CO159" s="76" t="n">
        <v>0.00072</v>
      </c>
      <c r="CP159" s="73"/>
      <c r="CQ159" s="76" t="n">
        <v>0.00077</v>
      </c>
      <c r="CR159" s="73"/>
      <c r="CS159" s="76" t="n">
        <v>0.00082</v>
      </c>
      <c r="CT159" s="73"/>
      <c r="CU159" s="76" t="n">
        <v>0.00087</v>
      </c>
      <c r="CV159" s="73"/>
      <c r="CW159" s="76" t="n">
        <v>0.00094</v>
      </c>
      <c r="CX159" s="73"/>
      <c r="CY159" s="76" t="n">
        <v>0.001</v>
      </c>
      <c r="CZ159" s="73"/>
      <c r="DA159" s="76" t="n">
        <v>0.00106</v>
      </c>
      <c r="DB159" s="73"/>
      <c r="DC159" s="76" t="n">
        <v>0.00113</v>
      </c>
      <c r="DD159" s="73"/>
      <c r="DE159" s="76" t="n">
        <v>0.00119</v>
      </c>
      <c r="DF159" s="73"/>
      <c r="DG159" s="76" t="n">
        <v>0.00126</v>
      </c>
      <c r="DH159" s="73"/>
      <c r="DI159" s="76" t="n">
        <v>0.00133</v>
      </c>
      <c r="DJ159" s="73"/>
      <c r="DK159" s="76" t="n">
        <v>0.00142</v>
      </c>
      <c r="DL159" s="73"/>
      <c r="DM159" s="76" t="n">
        <v>0.00152</v>
      </c>
      <c r="DN159" s="73"/>
      <c r="DO159" s="76" t="n">
        <v>0.00164</v>
      </c>
      <c r="DP159" s="73"/>
      <c r="DQ159" s="76" t="n">
        <v>0.00179</v>
      </c>
      <c r="DR159" s="73"/>
      <c r="DS159" s="76" t="n">
        <v>0.00196</v>
      </c>
      <c r="DT159" s="73"/>
      <c r="DU159" s="76" t="n">
        <v>0.00215</v>
      </c>
      <c r="DV159" s="73"/>
      <c r="DW159" s="76" t="n">
        <v>0.00236</v>
      </c>
      <c r="DX159" s="73"/>
      <c r="DY159" s="76" t="n">
        <v>0.00258</v>
      </c>
      <c r="DZ159" s="73"/>
      <c r="EA159" s="76" t="n">
        <v>0.00282</v>
      </c>
      <c r="EB159" s="73"/>
      <c r="EC159" s="76" t="n">
        <v>0.00309</v>
      </c>
      <c r="ED159" s="73"/>
      <c r="EE159" s="76" t="n">
        <v>0.00339</v>
      </c>
      <c r="EF159" s="73"/>
      <c r="EG159" s="76" t="n">
        <v>0.00374</v>
      </c>
      <c r="EH159" s="73"/>
      <c r="EI159" s="76" t="n">
        <v>0.00415</v>
      </c>
      <c r="EJ159" s="73"/>
      <c r="EK159" s="76" t="n">
        <v>0.00464</v>
      </c>
      <c r="EL159" s="73"/>
      <c r="EM159" s="76" t="n">
        <v>0.00522</v>
      </c>
      <c r="EN159" s="73"/>
      <c r="EO159" s="76" t="n">
        <v>0.00592</v>
      </c>
      <c r="EP159" s="73"/>
      <c r="EQ159" s="76" t="n">
        <v>0.00677</v>
      </c>
      <c r="ER159" s="73"/>
      <c r="ES159" s="76" t="n">
        <v>0.00779</v>
      </c>
      <c r="ET159" s="73"/>
      <c r="EU159" s="76" t="n">
        <v>0.00903</v>
      </c>
      <c r="EV159" s="73"/>
      <c r="EW159" s="76" t="n">
        <v>0.01058</v>
      </c>
      <c r="EX159" s="73"/>
      <c r="EY159" s="76" t="n">
        <v>0.01249</v>
      </c>
      <c r="EZ159" s="73"/>
      <c r="FA159" s="76" t="n">
        <v>0.0149</v>
      </c>
      <c r="FB159" s="73"/>
      <c r="FC159" s="76" t="n">
        <v>0.0179</v>
      </c>
      <c r="FD159" s="82"/>
    </row>
    <row r="160" customFormat="false" ht="12.8" hidden="false" customHeight="false" outlineLevel="0" collapsed="false">
      <c r="A160" s="71" t="s">
        <v>344</v>
      </c>
      <c r="B160" s="71" t="s">
        <v>448</v>
      </c>
      <c r="C160" s="74" t="n">
        <v>0.00031</v>
      </c>
      <c r="D160" s="74" t="n">
        <v>6E-005</v>
      </c>
      <c r="E160" s="74" t="n">
        <v>2E-005</v>
      </c>
      <c r="F160" s="74" t="n">
        <v>1E-005</v>
      </c>
      <c r="G160" s="74" t="n">
        <v>1E-005</v>
      </c>
      <c r="H160" s="74" t="n">
        <v>1E-005</v>
      </c>
      <c r="I160" s="74" t="n">
        <v>1E-005</v>
      </c>
      <c r="J160" s="74" t="n">
        <v>1E-005</v>
      </c>
      <c r="K160" s="74" t="n">
        <v>1E-005</v>
      </c>
      <c r="L160" s="74" t="n">
        <v>1E-005</v>
      </c>
      <c r="M160" s="81"/>
      <c r="N160" s="74" t="n">
        <v>1E-005</v>
      </c>
      <c r="O160" s="81"/>
      <c r="P160" s="74" t="n">
        <v>2E-005</v>
      </c>
      <c r="Q160" s="81"/>
      <c r="R160" s="74" t="n">
        <v>2E-005</v>
      </c>
      <c r="S160" s="81"/>
      <c r="T160" s="74" t="n">
        <v>3E-005</v>
      </c>
      <c r="U160" s="81"/>
      <c r="V160" s="74" t="n">
        <v>4E-005</v>
      </c>
      <c r="W160" s="81"/>
      <c r="X160" s="74" t="n">
        <v>5E-005</v>
      </c>
      <c r="Y160" s="81"/>
      <c r="Z160" s="74" t="n">
        <v>6E-005</v>
      </c>
      <c r="AA160" s="74" t="n">
        <v>6E-005</v>
      </c>
      <c r="AB160" s="81"/>
      <c r="AC160" s="74" t="n">
        <v>7E-005</v>
      </c>
      <c r="AD160" s="81"/>
      <c r="AE160" s="74" t="n">
        <v>9E-005</v>
      </c>
      <c r="AF160" s="81"/>
      <c r="AG160" s="74" t="n">
        <v>0.00012</v>
      </c>
      <c r="AH160" s="81"/>
      <c r="AI160" s="74" t="n">
        <v>0.00015</v>
      </c>
      <c r="AJ160" s="81"/>
      <c r="AK160" s="74" t="n">
        <v>0.00018</v>
      </c>
      <c r="AL160" s="81"/>
      <c r="AM160" s="74" t="n">
        <v>0.00021</v>
      </c>
      <c r="AN160" s="81"/>
      <c r="AO160" s="74" t="n">
        <v>0.00023</v>
      </c>
      <c r="AP160" s="81"/>
      <c r="AQ160" s="74" t="n">
        <v>0.00024</v>
      </c>
      <c r="AR160" s="81"/>
      <c r="AS160" s="74" t="n">
        <v>0.00026</v>
      </c>
      <c r="AT160" s="81"/>
      <c r="AU160" s="74" t="n">
        <v>0.00027</v>
      </c>
      <c r="AV160" s="81"/>
      <c r="AW160" s="74" t="n">
        <v>0.00029</v>
      </c>
      <c r="AX160" s="81"/>
      <c r="AY160" s="74" t="n">
        <v>0.00031</v>
      </c>
      <c r="AZ160" s="81"/>
      <c r="BA160" s="74" t="n">
        <v>0.00033</v>
      </c>
      <c r="BB160" s="81"/>
      <c r="BC160" s="74" t="n">
        <v>0.00036</v>
      </c>
      <c r="BD160" s="81"/>
      <c r="BE160" s="74" t="n">
        <v>0.00038</v>
      </c>
      <c r="BF160" s="81"/>
      <c r="BG160" s="74" t="n">
        <v>0.00042</v>
      </c>
      <c r="BH160" s="81"/>
      <c r="BI160" s="74" t="n">
        <v>0.00045</v>
      </c>
      <c r="BJ160" s="81"/>
      <c r="BK160" s="74" t="n">
        <v>0.00049</v>
      </c>
      <c r="BL160" s="81"/>
      <c r="BM160" s="74" t="n">
        <v>0.00051</v>
      </c>
      <c r="BN160" s="81"/>
      <c r="BO160" s="74" t="n">
        <v>0.00055</v>
      </c>
      <c r="BP160" s="81"/>
      <c r="BQ160" s="74" t="n">
        <v>0.00058</v>
      </c>
      <c r="BR160" s="81"/>
      <c r="BS160" s="74" t="n">
        <v>0.0006</v>
      </c>
      <c r="BT160" s="81"/>
      <c r="BU160" s="74" t="n">
        <v>0.00064</v>
      </c>
      <c r="BV160" s="81"/>
      <c r="BW160" s="74" t="n">
        <v>0.00068</v>
      </c>
      <c r="BX160" s="81"/>
      <c r="BY160" s="74" t="n">
        <v>0.00072</v>
      </c>
      <c r="BZ160" s="81"/>
      <c r="CA160" s="74" t="n">
        <v>0.00077</v>
      </c>
      <c r="CB160" s="81"/>
      <c r="CC160" s="74" t="n">
        <v>0.00083</v>
      </c>
      <c r="CD160" s="81"/>
      <c r="CE160" s="74" t="n">
        <v>0.00089</v>
      </c>
      <c r="CF160" s="81"/>
      <c r="CG160" s="74" t="n">
        <v>0.00095</v>
      </c>
      <c r="CH160" s="81"/>
      <c r="CI160" s="74" t="n">
        <v>0.00101</v>
      </c>
      <c r="CJ160" s="81"/>
      <c r="CK160" s="74" t="n">
        <v>0.00107</v>
      </c>
      <c r="CL160" s="81"/>
      <c r="CM160" s="74" t="n">
        <v>0.00112</v>
      </c>
      <c r="CN160" s="81"/>
      <c r="CO160" s="74" t="n">
        <v>0.00118</v>
      </c>
      <c r="CP160" s="81"/>
      <c r="CQ160" s="74" t="n">
        <v>0.00124</v>
      </c>
      <c r="CR160" s="81"/>
      <c r="CS160" s="74" t="n">
        <v>0.0013</v>
      </c>
      <c r="CT160" s="81"/>
      <c r="CU160" s="74" t="n">
        <v>0.00137</v>
      </c>
      <c r="CV160" s="81"/>
      <c r="CW160" s="74" t="n">
        <v>0.00146</v>
      </c>
      <c r="CX160" s="81"/>
      <c r="CY160" s="74" t="n">
        <v>0.00156</v>
      </c>
      <c r="CZ160" s="81"/>
      <c r="DA160" s="74" t="n">
        <v>0.00167</v>
      </c>
      <c r="DB160" s="81"/>
      <c r="DC160" s="74" t="n">
        <v>0.0018</v>
      </c>
      <c r="DD160" s="81"/>
      <c r="DE160" s="74" t="n">
        <v>0.00195</v>
      </c>
      <c r="DF160" s="81"/>
      <c r="DG160" s="74" t="n">
        <v>0.00212</v>
      </c>
      <c r="DH160" s="81"/>
      <c r="DI160" s="74" t="n">
        <v>0.00232</v>
      </c>
      <c r="DJ160" s="81"/>
      <c r="DK160" s="74" t="n">
        <v>0.00255</v>
      </c>
      <c r="DL160" s="81"/>
      <c r="DM160" s="74" t="n">
        <v>0.00281</v>
      </c>
      <c r="DN160" s="81"/>
      <c r="DO160" s="74" t="n">
        <v>0.0031</v>
      </c>
      <c r="DP160" s="81"/>
      <c r="DQ160" s="74" t="n">
        <v>0.00344</v>
      </c>
      <c r="DR160" s="81"/>
      <c r="DS160" s="74" t="n">
        <v>0.00382</v>
      </c>
      <c r="DT160" s="81"/>
      <c r="DU160" s="74" t="n">
        <v>0.00424</v>
      </c>
      <c r="DV160" s="81"/>
      <c r="DW160" s="74" t="n">
        <v>0.0047</v>
      </c>
      <c r="DX160" s="81"/>
      <c r="DY160" s="74" t="n">
        <v>0.00519</v>
      </c>
      <c r="DZ160" s="81"/>
      <c r="EA160" s="74" t="n">
        <v>0.00572</v>
      </c>
      <c r="EB160" s="81"/>
      <c r="EC160" s="74" t="n">
        <v>0.00629</v>
      </c>
      <c r="ED160" s="81"/>
      <c r="EE160" s="74" t="n">
        <v>0.00692</v>
      </c>
      <c r="EF160" s="81"/>
      <c r="EG160" s="74" t="n">
        <v>0.00763</v>
      </c>
      <c r="EH160" s="81"/>
      <c r="EI160" s="74" t="n">
        <v>0.00844</v>
      </c>
      <c r="EJ160" s="81"/>
      <c r="EK160" s="74" t="n">
        <v>0.00937</v>
      </c>
      <c r="EL160" s="81"/>
      <c r="EM160" s="74" t="n">
        <v>0.01046</v>
      </c>
      <c r="EN160" s="81"/>
      <c r="EO160" s="74" t="n">
        <v>0.01173</v>
      </c>
      <c r="EP160" s="81"/>
      <c r="EQ160" s="74" t="n">
        <v>0.01322</v>
      </c>
      <c r="ER160" s="81"/>
      <c r="ES160" s="74" t="n">
        <v>0.01498</v>
      </c>
      <c r="ET160" s="81"/>
      <c r="EU160" s="74" t="n">
        <v>0.01709</v>
      </c>
      <c r="EV160" s="81"/>
      <c r="EW160" s="74" t="n">
        <v>0.01964</v>
      </c>
      <c r="EX160" s="81"/>
      <c r="EY160" s="74" t="n">
        <v>0.02273</v>
      </c>
      <c r="EZ160" s="81"/>
      <c r="FA160" s="74" t="n">
        <v>0.02651</v>
      </c>
      <c r="FB160" s="81"/>
      <c r="FC160" s="74" t="n">
        <v>0.03113</v>
      </c>
      <c r="FD160" s="82" t="n">
        <f aca="false">AVERAGE(C160:FC161)</f>
        <v>0.00250089285714286</v>
      </c>
    </row>
    <row r="161" customFormat="false" ht="12.8" hidden="false" customHeight="false" outlineLevel="0" collapsed="false">
      <c r="A161" s="71" t="s">
        <v>344</v>
      </c>
      <c r="B161" s="71" t="s">
        <v>449</v>
      </c>
      <c r="C161" s="76" t="n">
        <v>0.00029</v>
      </c>
      <c r="D161" s="76" t="n">
        <v>5E-005</v>
      </c>
      <c r="E161" s="76" t="n">
        <v>1E-005</v>
      </c>
      <c r="F161" s="76" t="n">
        <v>1E-005</v>
      </c>
      <c r="G161" s="76" t="n">
        <v>1E-005</v>
      </c>
      <c r="H161" s="76" t="n">
        <v>1E-005</v>
      </c>
      <c r="I161" s="76" t="n">
        <v>1E-005</v>
      </c>
      <c r="J161" s="76" t="n">
        <v>1E-005</v>
      </c>
      <c r="K161" s="76" t="n">
        <v>1E-005</v>
      </c>
      <c r="L161" s="76" t="n">
        <v>1E-005</v>
      </c>
      <c r="M161" s="73"/>
      <c r="N161" s="76" t="n">
        <v>1E-005</v>
      </c>
      <c r="O161" s="73"/>
      <c r="P161" s="76" t="n">
        <v>1E-005</v>
      </c>
      <c r="Q161" s="73"/>
      <c r="R161" s="76" t="n">
        <v>2E-005</v>
      </c>
      <c r="S161" s="73"/>
      <c r="T161" s="76" t="n">
        <v>2E-005</v>
      </c>
      <c r="U161" s="73"/>
      <c r="V161" s="76" t="n">
        <v>3E-005</v>
      </c>
      <c r="W161" s="73"/>
      <c r="X161" s="76" t="n">
        <v>3E-005</v>
      </c>
      <c r="Y161" s="73"/>
      <c r="Z161" s="76" t="n">
        <v>4E-005</v>
      </c>
      <c r="AA161" s="76" t="n">
        <v>4E-005</v>
      </c>
      <c r="AB161" s="73"/>
      <c r="AC161" s="76" t="n">
        <v>4E-005</v>
      </c>
      <c r="AD161" s="73"/>
      <c r="AE161" s="76" t="n">
        <v>5E-005</v>
      </c>
      <c r="AF161" s="73"/>
      <c r="AG161" s="76" t="n">
        <v>5E-005</v>
      </c>
      <c r="AH161" s="73"/>
      <c r="AI161" s="76" t="n">
        <v>6E-005</v>
      </c>
      <c r="AJ161" s="73"/>
      <c r="AK161" s="76" t="n">
        <v>6E-005</v>
      </c>
      <c r="AL161" s="73"/>
      <c r="AM161" s="76" t="n">
        <v>7E-005</v>
      </c>
      <c r="AN161" s="73"/>
      <c r="AO161" s="76" t="n">
        <v>7E-005</v>
      </c>
      <c r="AP161" s="73"/>
      <c r="AQ161" s="76" t="n">
        <v>7E-005</v>
      </c>
      <c r="AR161" s="73"/>
      <c r="AS161" s="76" t="n">
        <v>8E-005</v>
      </c>
      <c r="AT161" s="73"/>
      <c r="AU161" s="76" t="n">
        <v>8E-005</v>
      </c>
      <c r="AV161" s="73"/>
      <c r="AW161" s="76" t="n">
        <v>9E-005</v>
      </c>
      <c r="AX161" s="73"/>
      <c r="AY161" s="76" t="n">
        <v>0.0001</v>
      </c>
      <c r="AZ161" s="73"/>
      <c r="BA161" s="76" t="n">
        <v>0.0001</v>
      </c>
      <c r="BB161" s="73"/>
      <c r="BC161" s="76" t="n">
        <v>0.00011</v>
      </c>
      <c r="BD161" s="73"/>
      <c r="BE161" s="76" t="n">
        <v>0.00012</v>
      </c>
      <c r="BF161" s="73"/>
      <c r="BG161" s="76" t="n">
        <v>0.00013</v>
      </c>
      <c r="BH161" s="73"/>
      <c r="BI161" s="76" t="n">
        <v>0.00014</v>
      </c>
      <c r="BJ161" s="73"/>
      <c r="BK161" s="76" t="n">
        <v>0.00016</v>
      </c>
      <c r="BL161" s="73"/>
      <c r="BM161" s="76" t="n">
        <v>0.00018</v>
      </c>
      <c r="BN161" s="73"/>
      <c r="BO161" s="76" t="n">
        <v>0.0002</v>
      </c>
      <c r="BP161" s="73"/>
      <c r="BQ161" s="76" t="n">
        <v>0.00022</v>
      </c>
      <c r="BR161" s="73"/>
      <c r="BS161" s="76" t="n">
        <v>0.00025</v>
      </c>
      <c r="BT161" s="73"/>
      <c r="BU161" s="76" t="n">
        <v>0.00029</v>
      </c>
      <c r="BV161" s="73"/>
      <c r="BW161" s="76" t="n">
        <v>0.00032</v>
      </c>
      <c r="BX161" s="73"/>
      <c r="BY161" s="76" t="n">
        <v>0.00036</v>
      </c>
      <c r="BZ161" s="73"/>
      <c r="CA161" s="76" t="n">
        <v>0.0004</v>
      </c>
      <c r="CB161" s="73"/>
      <c r="CC161" s="76" t="n">
        <v>0.00044</v>
      </c>
      <c r="CD161" s="73"/>
      <c r="CE161" s="76" t="n">
        <v>0.00049</v>
      </c>
      <c r="CF161" s="73"/>
      <c r="CG161" s="76" t="n">
        <v>0.00053</v>
      </c>
      <c r="CH161" s="73"/>
      <c r="CI161" s="76" t="n">
        <v>0.00058</v>
      </c>
      <c r="CJ161" s="73"/>
      <c r="CK161" s="76" t="n">
        <v>0.00062</v>
      </c>
      <c r="CL161" s="73"/>
      <c r="CM161" s="76" t="n">
        <v>0.00067</v>
      </c>
      <c r="CN161" s="73"/>
      <c r="CO161" s="76" t="n">
        <v>0.00071</v>
      </c>
      <c r="CP161" s="73"/>
      <c r="CQ161" s="76" t="n">
        <v>0.00076</v>
      </c>
      <c r="CR161" s="73"/>
      <c r="CS161" s="76" t="n">
        <v>0.00081</v>
      </c>
      <c r="CT161" s="73"/>
      <c r="CU161" s="76" t="n">
        <v>0.00086</v>
      </c>
      <c r="CV161" s="73"/>
      <c r="CW161" s="76" t="n">
        <v>0.00092</v>
      </c>
      <c r="CX161" s="73"/>
      <c r="CY161" s="76" t="n">
        <v>0.00098</v>
      </c>
      <c r="CZ161" s="73"/>
      <c r="DA161" s="76" t="n">
        <v>0.00105</v>
      </c>
      <c r="DB161" s="73"/>
      <c r="DC161" s="76" t="n">
        <v>0.00111</v>
      </c>
      <c r="DD161" s="73"/>
      <c r="DE161" s="76" t="n">
        <v>0.00117</v>
      </c>
      <c r="DF161" s="73"/>
      <c r="DG161" s="76" t="n">
        <v>0.00124</v>
      </c>
      <c r="DH161" s="73"/>
      <c r="DI161" s="76" t="n">
        <v>0.00131</v>
      </c>
      <c r="DJ161" s="73"/>
      <c r="DK161" s="76" t="n">
        <v>0.00139</v>
      </c>
      <c r="DL161" s="73"/>
      <c r="DM161" s="76" t="n">
        <v>0.00149</v>
      </c>
      <c r="DN161" s="73"/>
      <c r="DO161" s="76" t="n">
        <v>0.00161</v>
      </c>
      <c r="DP161" s="73"/>
      <c r="DQ161" s="76" t="n">
        <v>0.00175</v>
      </c>
      <c r="DR161" s="73"/>
      <c r="DS161" s="76" t="n">
        <v>0.00192</v>
      </c>
      <c r="DT161" s="73"/>
      <c r="DU161" s="76" t="n">
        <v>0.00211</v>
      </c>
      <c r="DV161" s="73"/>
      <c r="DW161" s="76" t="n">
        <v>0.00231</v>
      </c>
      <c r="DX161" s="73"/>
      <c r="DY161" s="76" t="n">
        <v>0.00253</v>
      </c>
      <c r="DZ161" s="73"/>
      <c r="EA161" s="76" t="n">
        <v>0.00277</v>
      </c>
      <c r="EB161" s="73"/>
      <c r="EC161" s="76" t="n">
        <v>0.00303</v>
      </c>
      <c r="ED161" s="73"/>
      <c r="EE161" s="76" t="n">
        <v>0.00332</v>
      </c>
      <c r="EF161" s="73"/>
      <c r="EG161" s="76" t="n">
        <v>0.00366</v>
      </c>
      <c r="EH161" s="73"/>
      <c r="EI161" s="76" t="n">
        <v>0.00406</v>
      </c>
      <c r="EJ161" s="73"/>
      <c r="EK161" s="76" t="n">
        <v>0.00454</v>
      </c>
      <c r="EL161" s="73"/>
      <c r="EM161" s="76" t="n">
        <v>0.00511</v>
      </c>
      <c r="EN161" s="73"/>
      <c r="EO161" s="76" t="n">
        <v>0.0058</v>
      </c>
      <c r="EP161" s="73"/>
      <c r="EQ161" s="76" t="n">
        <v>0.00662</v>
      </c>
      <c r="ER161" s="73"/>
      <c r="ES161" s="76" t="n">
        <v>0.00762</v>
      </c>
      <c r="ET161" s="73"/>
      <c r="EU161" s="76" t="n">
        <v>0.00885</v>
      </c>
      <c r="EV161" s="73"/>
      <c r="EW161" s="76" t="n">
        <v>0.01036</v>
      </c>
      <c r="EX161" s="73"/>
      <c r="EY161" s="76" t="n">
        <v>0.01225</v>
      </c>
      <c r="EZ161" s="73"/>
      <c r="FA161" s="76" t="n">
        <v>0.01461</v>
      </c>
      <c r="FB161" s="73"/>
      <c r="FC161" s="76" t="n">
        <v>0.01757</v>
      </c>
      <c r="FD161" s="82"/>
    </row>
    <row r="162" customFormat="false" ht="12.8" hidden="false" customHeight="false" outlineLevel="0" collapsed="false">
      <c r="A162" s="71" t="s">
        <v>345</v>
      </c>
      <c r="B162" s="71" t="s">
        <v>448</v>
      </c>
      <c r="C162" s="74" t="n">
        <v>0.0003</v>
      </c>
      <c r="D162" s="74" t="n">
        <v>6E-005</v>
      </c>
      <c r="E162" s="74" t="n">
        <v>2E-005</v>
      </c>
      <c r="F162" s="74" t="n">
        <v>1E-005</v>
      </c>
      <c r="G162" s="74" t="n">
        <v>1E-005</v>
      </c>
      <c r="H162" s="74" t="n">
        <v>1E-005</v>
      </c>
      <c r="I162" s="74" t="n">
        <v>1E-005</v>
      </c>
      <c r="J162" s="74" t="n">
        <v>1E-005</v>
      </c>
      <c r="K162" s="74" t="n">
        <v>1E-005</v>
      </c>
      <c r="L162" s="74" t="n">
        <v>1E-005</v>
      </c>
      <c r="M162" s="81"/>
      <c r="N162" s="74" t="n">
        <v>1E-005</v>
      </c>
      <c r="O162" s="81"/>
      <c r="P162" s="74" t="n">
        <v>2E-005</v>
      </c>
      <c r="Q162" s="81"/>
      <c r="R162" s="74" t="n">
        <v>2E-005</v>
      </c>
      <c r="S162" s="81"/>
      <c r="T162" s="74" t="n">
        <v>3E-005</v>
      </c>
      <c r="U162" s="81"/>
      <c r="V162" s="74" t="n">
        <v>4E-005</v>
      </c>
      <c r="W162" s="81"/>
      <c r="X162" s="74" t="n">
        <v>5E-005</v>
      </c>
      <c r="Y162" s="81"/>
      <c r="Z162" s="74" t="n">
        <v>5E-005</v>
      </c>
      <c r="AA162" s="74" t="n">
        <v>6E-005</v>
      </c>
      <c r="AB162" s="81"/>
      <c r="AC162" s="74" t="n">
        <v>7E-005</v>
      </c>
      <c r="AD162" s="81"/>
      <c r="AE162" s="74" t="n">
        <v>9E-005</v>
      </c>
      <c r="AF162" s="81"/>
      <c r="AG162" s="74" t="n">
        <v>0.00012</v>
      </c>
      <c r="AH162" s="81"/>
      <c r="AI162" s="74" t="n">
        <v>0.00015</v>
      </c>
      <c r="AJ162" s="81"/>
      <c r="AK162" s="74" t="n">
        <v>0.00018</v>
      </c>
      <c r="AL162" s="81"/>
      <c r="AM162" s="74" t="n">
        <v>0.0002</v>
      </c>
      <c r="AN162" s="81"/>
      <c r="AO162" s="74" t="n">
        <v>0.00022</v>
      </c>
      <c r="AP162" s="81"/>
      <c r="AQ162" s="74" t="n">
        <v>0.00024</v>
      </c>
      <c r="AR162" s="81"/>
      <c r="AS162" s="74" t="n">
        <v>0.00025</v>
      </c>
      <c r="AT162" s="81"/>
      <c r="AU162" s="74" t="n">
        <v>0.00027</v>
      </c>
      <c r="AV162" s="81"/>
      <c r="AW162" s="74" t="n">
        <v>0.00028</v>
      </c>
      <c r="AX162" s="81"/>
      <c r="AY162" s="74" t="n">
        <v>0.00031</v>
      </c>
      <c r="AZ162" s="81"/>
      <c r="BA162" s="74" t="n">
        <v>0.00033</v>
      </c>
      <c r="BB162" s="81"/>
      <c r="BC162" s="74" t="n">
        <v>0.00036</v>
      </c>
      <c r="BD162" s="81"/>
      <c r="BE162" s="74" t="n">
        <v>0.00038</v>
      </c>
      <c r="BF162" s="81"/>
      <c r="BG162" s="74" t="n">
        <v>0.00042</v>
      </c>
      <c r="BH162" s="81"/>
      <c r="BI162" s="74" t="n">
        <v>0.00045</v>
      </c>
      <c r="BJ162" s="81"/>
      <c r="BK162" s="74" t="n">
        <v>0.00048</v>
      </c>
      <c r="BL162" s="81"/>
      <c r="BM162" s="74" t="n">
        <v>0.0005</v>
      </c>
      <c r="BN162" s="81"/>
      <c r="BO162" s="74" t="n">
        <v>0.00054</v>
      </c>
      <c r="BP162" s="81"/>
      <c r="BQ162" s="74" t="n">
        <v>0.00057</v>
      </c>
      <c r="BR162" s="81"/>
      <c r="BS162" s="74" t="n">
        <v>0.0006</v>
      </c>
      <c r="BT162" s="81"/>
      <c r="BU162" s="74" t="n">
        <v>0.00063</v>
      </c>
      <c r="BV162" s="81"/>
      <c r="BW162" s="74" t="n">
        <v>0.00067</v>
      </c>
      <c r="BX162" s="81"/>
      <c r="BY162" s="74" t="n">
        <v>0.00071</v>
      </c>
      <c r="BZ162" s="81"/>
      <c r="CA162" s="74" t="n">
        <v>0.00076</v>
      </c>
      <c r="CB162" s="81"/>
      <c r="CC162" s="74" t="n">
        <v>0.00082</v>
      </c>
      <c r="CD162" s="81"/>
      <c r="CE162" s="74" t="n">
        <v>0.00088</v>
      </c>
      <c r="CF162" s="81"/>
      <c r="CG162" s="74" t="n">
        <v>0.00094</v>
      </c>
      <c r="CH162" s="81"/>
      <c r="CI162" s="74" t="n">
        <v>0.001</v>
      </c>
      <c r="CJ162" s="81"/>
      <c r="CK162" s="74" t="n">
        <v>0.00105</v>
      </c>
      <c r="CL162" s="81"/>
      <c r="CM162" s="74" t="n">
        <v>0.00111</v>
      </c>
      <c r="CN162" s="81"/>
      <c r="CO162" s="74" t="n">
        <v>0.00116</v>
      </c>
      <c r="CP162" s="81"/>
      <c r="CQ162" s="74" t="n">
        <v>0.00121</v>
      </c>
      <c r="CR162" s="81"/>
      <c r="CS162" s="74" t="n">
        <v>0.00127</v>
      </c>
      <c r="CT162" s="81"/>
      <c r="CU162" s="74" t="n">
        <v>0.00134</v>
      </c>
      <c r="CV162" s="81"/>
      <c r="CW162" s="74" t="n">
        <v>0.00143</v>
      </c>
      <c r="CX162" s="81"/>
      <c r="CY162" s="74" t="n">
        <v>0.00153</v>
      </c>
      <c r="CZ162" s="81"/>
      <c r="DA162" s="74" t="n">
        <v>0.00164</v>
      </c>
      <c r="DB162" s="81"/>
      <c r="DC162" s="74" t="n">
        <v>0.00177</v>
      </c>
      <c r="DD162" s="81"/>
      <c r="DE162" s="74" t="n">
        <v>0.00191</v>
      </c>
      <c r="DF162" s="81"/>
      <c r="DG162" s="74" t="n">
        <v>0.00208</v>
      </c>
      <c r="DH162" s="81"/>
      <c r="DI162" s="74" t="n">
        <v>0.00227</v>
      </c>
      <c r="DJ162" s="81"/>
      <c r="DK162" s="74" t="n">
        <v>0.00249</v>
      </c>
      <c r="DL162" s="81"/>
      <c r="DM162" s="74" t="n">
        <v>0.00274</v>
      </c>
      <c r="DN162" s="81"/>
      <c r="DO162" s="74" t="n">
        <v>0.00304</v>
      </c>
      <c r="DP162" s="81"/>
      <c r="DQ162" s="74" t="n">
        <v>0.00337</v>
      </c>
      <c r="DR162" s="81"/>
      <c r="DS162" s="74" t="n">
        <v>0.00374</v>
      </c>
      <c r="DT162" s="81"/>
      <c r="DU162" s="74" t="n">
        <v>0.00415</v>
      </c>
      <c r="DV162" s="81"/>
      <c r="DW162" s="74" t="n">
        <v>0.0046</v>
      </c>
      <c r="DX162" s="81"/>
      <c r="DY162" s="74" t="n">
        <v>0.00508</v>
      </c>
      <c r="DZ162" s="81"/>
      <c r="EA162" s="74" t="n">
        <v>0.0056</v>
      </c>
      <c r="EB162" s="81"/>
      <c r="EC162" s="74" t="n">
        <v>0.00616</v>
      </c>
      <c r="ED162" s="81"/>
      <c r="EE162" s="74" t="n">
        <v>0.00678</v>
      </c>
      <c r="EF162" s="81"/>
      <c r="EG162" s="74" t="n">
        <v>0.00747</v>
      </c>
      <c r="EH162" s="81"/>
      <c r="EI162" s="74" t="n">
        <v>0.00827</v>
      </c>
      <c r="EJ162" s="81"/>
      <c r="EK162" s="74" t="n">
        <v>0.00918</v>
      </c>
      <c r="EL162" s="81"/>
      <c r="EM162" s="74" t="n">
        <v>0.01025</v>
      </c>
      <c r="EN162" s="81"/>
      <c r="EO162" s="74" t="n">
        <v>0.0115</v>
      </c>
      <c r="EP162" s="81"/>
      <c r="EQ162" s="74" t="n">
        <v>0.01297</v>
      </c>
      <c r="ER162" s="81"/>
      <c r="ES162" s="74" t="n">
        <v>0.0147</v>
      </c>
      <c r="ET162" s="81"/>
      <c r="EU162" s="74" t="n">
        <v>0.01678</v>
      </c>
      <c r="EV162" s="81"/>
      <c r="EW162" s="74" t="n">
        <v>0.01929</v>
      </c>
      <c r="EX162" s="81"/>
      <c r="EY162" s="74" t="n">
        <v>0.02235</v>
      </c>
      <c r="EZ162" s="81"/>
      <c r="FA162" s="74" t="n">
        <v>0.02608</v>
      </c>
      <c r="FB162" s="81"/>
      <c r="FC162" s="74" t="n">
        <v>0.03064</v>
      </c>
      <c r="FD162" s="82" t="n">
        <f aca="false">AVERAGE(C162:FC163)</f>
        <v>0.00245392857142857</v>
      </c>
    </row>
    <row r="163" customFormat="false" ht="12.8" hidden="false" customHeight="false" outlineLevel="0" collapsed="false">
      <c r="A163" s="71" t="s">
        <v>345</v>
      </c>
      <c r="B163" s="71" t="s">
        <v>449</v>
      </c>
      <c r="C163" s="76" t="n">
        <v>0.00028</v>
      </c>
      <c r="D163" s="76" t="n">
        <v>5E-005</v>
      </c>
      <c r="E163" s="76" t="n">
        <v>1E-005</v>
      </c>
      <c r="F163" s="76" t="n">
        <v>1E-005</v>
      </c>
      <c r="G163" s="76" t="n">
        <v>1E-005</v>
      </c>
      <c r="H163" s="76" t="n">
        <v>1E-005</v>
      </c>
      <c r="I163" s="76" t="n">
        <v>1E-005</v>
      </c>
      <c r="J163" s="76" t="n">
        <v>1E-005</v>
      </c>
      <c r="K163" s="76" t="n">
        <v>1E-005</v>
      </c>
      <c r="L163" s="76" t="n">
        <v>1E-005</v>
      </c>
      <c r="M163" s="73"/>
      <c r="N163" s="76" t="n">
        <v>1E-005</v>
      </c>
      <c r="O163" s="73"/>
      <c r="P163" s="76" t="n">
        <v>1E-005</v>
      </c>
      <c r="Q163" s="73"/>
      <c r="R163" s="76" t="n">
        <v>2E-005</v>
      </c>
      <c r="S163" s="73"/>
      <c r="T163" s="76" t="n">
        <v>2E-005</v>
      </c>
      <c r="U163" s="73"/>
      <c r="V163" s="76" t="n">
        <v>3E-005</v>
      </c>
      <c r="W163" s="73"/>
      <c r="X163" s="76" t="n">
        <v>3E-005</v>
      </c>
      <c r="Y163" s="73"/>
      <c r="Z163" s="76" t="n">
        <v>4E-005</v>
      </c>
      <c r="AA163" s="76" t="n">
        <v>4E-005</v>
      </c>
      <c r="AB163" s="73"/>
      <c r="AC163" s="76" t="n">
        <v>4E-005</v>
      </c>
      <c r="AD163" s="73"/>
      <c r="AE163" s="76" t="n">
        <v>5E-005</v>
      </c>
      <c r="AF163" s="73"/>
      <c r="AG163" s="76" t="n">
        <v>5E-005</v>
      </c>
      <c r="AH163" s="73"/>
      <c r="AI163" s="76" t="n">
        <v>5E-005</v>
      </c>
      <c r="AJ163" s="73"/>
      <c r="AK163" s="76" t="n">
        <v>6E-005</v>
      </c>
      <c r="AL163" s="73"/>
      <c r="AM163" s="76" t="n">
        <v>6E-005</v>
      </c>
      <c r="AN163" s="73"/>
      <c r="AO163" s="76" t="n">
        <v>7E-005</v>
      </c>
      <c r="AP163" s="73"/>
      <c r="AQ163" s="76" t="n">
        <v>7E-005</v>
      </c>
      <c r="AR163" s="73"/>
      <c r="AS163" s="76" t="n">
        <v>8E-005</v>
      </c>
      <c r="AT163" s="73"/>
      <c r="AU163" s="76" t="n">
        <v>8E-005</v>
      </c>
      <c r="AV163" s="73"/>
      <c r="AW163" s="76" t="n">
        <v>9E-005</v>
      </c>
      <c r="AX163" s="73"/>
      <c r="AY163" s="76" t="n">
        <v>9E-005</v>
      </c>
      <c r="AZ163" s="73"/>
      <c r="BA163" s="76" t="n">
        <v>0.0001</v>
      </c>
      <c r="BB163" s="73"/>
      <c r="BC163" s="76" t="n">
        <v>0.00011</v>
      </c>
      <c r="BD163" s="73"/>
      <c r="BE163" s="76" t="n">
        <v>0.00012</v>
      </c>
      <c r="BF163" s="73"/>
      <c r="BG163" s="76" t="n">
        <v>0.00013</v>
      </c>
      <c r="BH163" s="73"/>
      <c r="BI163" s="76" t="n">
        <v>0.00014</v>
      </c>
      <c r="BJ163" s="73"/>
      <c r="BK163" s="76" t="n">
        <v>0.00015</v>
      </c>
      <c r="BL163" s="73"/>
      <c r="BM163" s="76" t="n">
        <v>0.00017</v>
      </c>
      <c r="BN163" s="73"/>
      <c r="BO163" s="76" t="n">
        <v>0.00019</v>
      </c>
      <c r="BP163" s="73"/>
      <c r="BQ163" s="76" t="n">
        <v>0.00022</v>
      </c>
      <c r="BR163" s="73"/>
      <c r="BS163" s="76" t="n">
        <v>0.00025</v>
      </c>
      <c r="BT163" s="73"/>
      <c r="BU163" s="76" t="n">
        <v>0.00028</v>
      </c>
      <c r="BV163" s="73"/>
      <c r="BW163" s="76" t="n">
        <v>0.00032</v>
      </c>
      <c r="BX163" s="73"/>
      <c r="BY163" s="76" t="n">
        <v>0.00036</v>
      </c>
      <c r="BZ163" s="73"/>
      <c r="CA163" s="76" t="n">
        <v>0.0004</v>
      </c>
      <c r="CB163" s="73"/>
      <c r="CC163" s="76" t="n">
        <v>0.00044</v>
      </c>
      <c r="CD163" s="73"/>
      <c r="CE163" s="76" t="n">
        <v>0.00048</v>
      </c>
      <c r="CF163" s="73"/>
      <c r="CG163" s="76" t="n">
        <v>0.00053</v>
      </c>
      <c r="CH163" s="73"/>
      <c r="CI163" s="76" t="n">
        <v>0.00057</v>
      </c>
      <c r="CJ163" s="73"/>
      <c r="CK163" s="76" t="n">
        <v>0.00062</v>
      </c>
      <c r="CL163" s="73"/>
      <c r="CM163" s="76" t="n">
        <v>0.00066</v>
      </c>
      <c r="CN163" s="73"/>
      <c r="CO163" s="76" t="n">
        <v>0.0007</v>
      </c>
      <c r="CP163" s="73"/>
      <c r="CQ163" s="76" t="n">
        <v>0.00075</v>
      </c>
      <c r="CR163" s="73"/>
      <c r="CS163" s="76" t="n">
        <v>0.0008</v>
      </c>
      <c r="CT163" s="73"/>
      <c r="CU163" s="76" t="n">
        <v>0.00085</v>
      </c>
      <c r="CV163" s="73"/>
      <c r="CW163" s="76" t="n">
        <v>0.00091</v>
      </c>
      <c r="CX163" s="73"/>
      <c r="CY163" s="76" t="n">
        <v>0.00097</v>
      </c>
      <c r="CZ163" s="73"/>
      <c r="DA163" s="76" t="n">
        <v>0.00103</v>
      </c>
      <c r="DB163" s="73"/>
      <c r="DC163" s="76" t="n">
        <v>0.00109</v>
      </c>
      <c r="DD163" s="73"/>
      <c r="DE163" s="76" t="n">
        <v>0.00115</v>
      </c>
      <c r="DF163" s="73"/>
      <c r="DG163" s="76" t="n">
        <v>0.00121</v>
      </c>
      <c r="DH163" s="73"/>
      <c r="DI163" s="76" t="n">
        <v>0.00128</v>
      </c>
      <c r="DJ163" s="73"/>
      <c r="DK163" s="76" t="n">
        <v>0.00136</v>
      </c>
      <c r="DL163" s="73"/>
      <c r="DM163" s="76" t="n">
        <v>0.00146</v>
      </c>
      <c r="DN163" s="73"/>
      <c r="DO163" s="76" t="n">
        <v>0.00158</v>
      </c>
      <c r="DP163" s="73"/>
      <c r="DQ163" s="76" t="n">
        <v>0.00172</v>
      </c>
      <c r="DR163" s="73"/>
      <c r="DS163" s="76" t="n">
        <v>0.00188</v>
      </c>
      <c r="DT163" s="73"/>
      <c r="DU163" s="76" t="n">
        <v>0.00206</v>
      </c>
      <c r="DV163" s="73"/>
      <c r="DW163" s="76" t="n">
        <v>0.00226</v>
      </c>
      <c r="DX163" s="73"/>
      <c r="DY163" s="76" t="n">
        <v>0.00248</v>
      </c>
      <c r="DZ163" s="73"/>
      <c r="EA163" s="76" t="n">
        <v>0.00271</v>
      </c>
      <c r="EB163" s="73"/>
      <c r="EC163" s="76" t="n">
        <v>0.00296</v>
      </c>
      <c r="ED163" s="73"/>
      <c r="EE163" s="76" t="n">
        <v>0.00325</v>
      </c>
      <c r="EF163" s="73"/>
      <c r="EG163" s="76" t="n">
        <v>0.00358</v>
      </c>
      <c r="EH163" s="73"/>
      <c r="EI163" s="76" t="n">
        <v>0.00397</v>
      </c>
      <c r="EJ163" s="73"/>
      <c r="EK163" s="76" t="n">
        <v>0.00444</v>
      </c>
      <c r="EL163" s="73"/>
      <c r="EM163" s="76" t="n">
        <v>0.005</v>
      </c>
      <c r="EN163" s="73"/>
      <c r="EO163" s="76" t="n">
        <v>0.00567</v>
      </c>
      <c r="EP163" s="73"/>
      <c r="EQ163" s="76" t="n">
        <v>0.00648</v>
      </c>
      <c r="ER163" s="73"/>
      <c r="ES163" s="76" t="n">
        <v>0.00747</v>
      </c>
      <c r="ET163" s="73"/>
      <c r="EU163" s="76" t="n">
        <v>0.00867</v>
      </c>
      <c r="EV163" s="73"/>
      <c r="EW163" s="76" t="n">
        <v>0.01015</v>
      </c>
      <c r="EX163" s="73"/>
      <c r="EY163" s="76" t="n">
        <v>0.01201</v>
      </c>
      <c r="EZ163" s="73"/>
      <c r="FA163" s="76" t="n">
        <v>0.01433</v>
      </c>
      <c r="FB163" s="73"/>
      <c r="FC163" s="76" t="n">
        <v>0.01724</v>
      </c>
      <c r="FD163" s="82"/>
    </row>
    <row r="164" customFormat="false" ht="12.8" hidden="false" customHeight="false" outlineLevel="0" collapsed="false">
      <c r="A164" s="71" t="s">
        <v>346</v>
      </c>
      <c r="B164" s="71" t="s">
        <v>448</v>
      </c>
      <c r="C164" s="74" t="n">
        <v>0.00029</v>
      </c>
      <c r="D164" s="74" t="n">
        <v>6E-005</v>
      </c>
      <c r="E164" s="74" t="n">
        <v>2E-005</v>
      </c>
      <c r="F164" s="74" t="n">
        <v>1E-005</v>
      </c>
      <c r="G164" s="74" t="n">
        <v>1E-005</v>
      </c>
      <c r="H164" s="74" t="n">
        <v>1E-005</v>
      </c>
      <c r="I164" s="74" t="n">
        <v>1E-005</v>
      </c>
      <c r="J164" s="74" t="n">
        <v>1E-005</v>
      </c>
      <c r="K164" s="74" t="n">
        <v>1E-005</v>
      </c>
      <c r="L164" s="74" t="n">
        <v>1E-005</v>
      </c>
      <c r="M164" s="81"/>
      <c r="N164" s="74" t="n">
        <v>1E-005</v>
      </c>
      <c r="O164" s="81"/>
      <c r="P164" s="74" t="n">
        <v>2E-005</v>
      </c>
      <c r="Q164" s="81"/>
      <c r="R164" s="74" t="n">
        <v>2E-005</v>
      </c>
      <c r="S164" s="81"/>
      <c r="T164" s="74" t="n">
        <v>3E-005</v>
      </c>
      <c r="U164" s="81"/>
      <c r="V164" s="74" t="n">
        <v>4E-005</v>
      </c>
      <c r="W164" s="81"/>
      <c r="X164" s="74" t="n">
        <v>5E-005</v>
      </c>
      <c r="Y164" s="81"/>
      <c r="Z164" s="74" t="n">
        <v>5E-005</v>
      </c>
      <c r="AA164" s="74" t="n">
        <v>6E-005</v>
      </c>
      <c r="AB164" s="81"/>
      <c r="AC164" s="74" t="n">
        <v>7E-005</v>
      </c>
      <c r="AD164" s="81"/>
      <c r="AE164" s="74" t="n">
        <v>9E-005</v>
      </c>
      <c r="AF164" s="81"/>
      <c r="AG164" s="74" t="n">
        <v>0.00011</v>
      </c>
      <c r="AH164" s="81"/>
      <c r="AI164" s="74" t="n">
        <v>0.00015</v>
      </c>
      <c r="AJ164" s="81"/>
      <c r="AK164" s="74" t="n">
        <v>0.00017</v>
      </c>
      <c r="AL164" s="81"/>
      <c r="AM164" s="74" t="n">
        <v>0.0002</v>
      </c>
      <c r="AN164" s="81"/>
      <c r="AO164" s="74" t="n">
        <v>0.00022</v>
      </c>
      <c r="AP164" s="81"/>
      <c r="AQ164" s="74" t="n">
        <v>0.00023</v>
      </c>
      <c r="AR164" s="81"/>
      <c r="AS164" s="74" t="n">
        <v>0.00025</v>
      </c>
      <c r="AT164" s="81"/>
      <c r="AU164" s="74" t="n">
        <v>0.00026</v>
      </c>
      <c r="AV164" s="81"/>
      <c r="AW164" s="74" t="n">
        <v>0.00028</v>
      </c>
      <c r="AX164" s="81"/>
      <c r="AY164" s="74" t="n">
        <v>0.0003</v>
      </c>
      <c r="AZ164" s="81"/>
      <c r="BA164" s="74" t="n">
        <v>0.00033</v>
      </c>
      <c r="BB164" s="81"/>
      <c r="BC164" s="74" t="n">
        <v>0.00035</v>
      </c>
      <c r="BD164" s="81"/>
      <c r="BE164" s="74" t="n">
        <v>0.00038</v>
      </c>
      <c r="BF164" s="81"/>
      <c r="BG164" s="74" t="n">
        <v>0.00042</v>
      </c>
      <c r="BH164" s="81"/>
      <c r="BI164" s="74" t="n">
        <v>0.00044</v>
      </c>
      <c r="BJ164" s="81"/>
      <c r="BK164" s="74" t="n">
        <v>0.00048</v>
      </c>
      <c r="BL164" s="81"/>
      <c r="BM164" s="74" t="n">
        <v>0.0005</v>
      </c>
      <c r="BN164" s="81"/>
      <c r="BO164" s="74" t="n">
        <v>0.00054</v>
      </c>
      <c r="BP164" s="81"/>
      <c r="BQ164" s="74" t="n">
        <v>0.00056</v>
      </c>
      <c r="BR164" s="81"/>
      <c r="BS164" s="74" t="n">
        <v>0.00059</v>
      </c>
      <c r="BT164" s="81"/>
      <c r="BU164" s="74" t="n">
        <v>0.00062</v>
      </c>
      <c r="BV164" s="81"/>
      <c r="BW164" s="74" t="n">
        <v>0.00066</v>
      </c>
      <c r="BX164" s="81"/>
      <c r="BY164" s="74" t="n">
        <v>0.00071</v>
      </c>
      <c r="BZ164" s="81"/>
      <c r="CA164" s="74" t="n">
        <v>0.00075</v>
      </c>
      <c r="CB164" s="81"/>
      <c r="CC164" s="74" t="n">
        <v>0.00081</v>
      </c>
      <c r="CD164" s="81"/>
      <c r="CE164" s="74" t="n">
        <v>0.00086</v>
      </c>
      <c r="CF164" s="81"/>
      <c r="CG164" s="74" t="n">
        <v>0.00092</v>
      </c>
      <c r="CH164" s="81"/>
      <c r="CI164" s="74" t="n">
        <v>0.00098</v>
      </c>
      <c r="CJ164" s="81"/>
      <c r="CK164" s="74" t="n">
        <v>0.00104</v>
      </c>
      <c r="CL164" s="81"/>
      <c r="CM164" s="74" t="n">
        <v>0.00109</v>
      </c>
      <c r="CN164" s="81"/>
      <c r="CO164" s="74" t="n">
        <v>0.00114</v>
      </c>
      <c r="CP164" s="81"/>
      <c r="CQ164" s="74" t="n">
        <v>0.00119</v>
      </c>
      <c r="CR164" s="81"/>
      <c r="CS164" s="74" t="n">
        <v>0.00125</v>
      </c>
      <c r="CT164" s="81"/>
      <c r="CU164" s="74" t="n">
        <v>0.00132</v>
      </c>
      <c r="CV164" s="81"/>
      <c r="CW164" s="74" t="n">
        <v>0.0014</v>
      </c>
      <c r="CX164" s="81"/>
      <c r="CY164" s="74" t="n">
        <v>0.0015</v>
      </c>
      <c r="CZ164" s="81"/>
      <c r="DA164" s="74" t="n">
        <v>0.0016</v>
      </c>
      <c r="DB164" s="81"/>
      <c r="DC164" s="74" t="n">
        <v>0.00173</v>
      </c>
      <c r="DD164" s="81"/>
      <c r="DE164" s="74" t="n">
        <v>0.00187</v>
      </c>
      <c r="DF164" s="81"/>
      <c r="DG164" s="74" t="n">
        <v>0.00203</v>
      </c>
      <c r="DH164" s="81"/>
      <c r="DI164" s="74" t="n">
        <v>0.00222</v>
      </c>
      <c r="DJ164" s="81"/>
      <c r="DK164" s="74" t="n">
        <v>0.00244</v>
      </c>
      <c r="DL164" s="81"/>
      <c r="DM164" s="74" t="n">
        <v>0.00268</v>
      </c>
      <c r="DN164" s="81"/>
      <c r="DO164" s="74" t="n">
        <v>0.00297</v>
      </c>
      <c r="DP164" s="81"/>
      <c r="DQ164" s="74" t="n">
        <v>0.00329</v>
      </c>
      <c r="DR164" s="81"/>
      <c r="DS164" s="74" t="n">
        <v>0.00366</v>
      </c>
      <c r="DT164" s="81"/>
      <c r="DU164" s="74" t="n">
        <v>0.00406</v>
      </c>
      <c r="DV164" s="81"/>
      <c r="DW164" s="74" t="n">
        <v>0.0045</v>
      </c>
      <c r="DX164" s="81"/>
      <c r="DY164" s="74" t="n">
        <v>0.00497</v>
      </c>
      <c r="DZ164" s="81"/>
      <c r="EA164" s="74" t="n">
        <v>0.00548</v>
      </c>
      <c r="EB164" s="81"/>
      <c r="EC164" s="74" t="n">
        <v>0.00603</v>
      </c>
      <c r="ED164" s="81"/>
      <c r="EE164" s="74" t="n">
        <v>0.00664</v>
      </c>
      <c r="EF164" s="81"/>
      <c r="EG164" s="74" t="n">
        <v>0.00732</v>
      </c>
      <c r="EH164" s="81"/>
      <c r="EI164" s="74" t="n">
        <v>0.0081</v>
      </c>
      <c r="EJ164" s="81"/>
      <c r="EK164" s="74" t="n">
        <v>0.009</v>
      </c>
      <c r="EL164" s="81"/>
      <c r="EM164" s="74" t="n">
        <v>0.01005</v>
      </c>
      <c r="EN164" s="81"/>
      <c r="EO164" s="74" t="n">
        <v>0.01128</v>
      </c>
      <c r="EP164" s="81"/>
      <c r="EQ164" s="74" t="n">
        <v>0.01272</v>
      </c>
      <c r="ER164" s="81"/>
      <c r="ES164" s="74" t="n">
        <v>0.01443</v>
      </c>
      <c r="ET164" s="81"/>
      <c r="EU164" s="74" t="n">
        <v>0.01648</v>
      </c>
      <c r="EV164" s="81"/>
      <c r="EW164" s="74" t="n">
        <v>0.01895</v>
      </c>
      <c r="EX164" s="81"/>
      <c r="EY164" s="74" t="n">
        <v>0.02196</v>
      </c>
      <c r="EZ164" s="81"/>
      <c r="FA164" s="74" t="n">
        <v>0.02565</v>
      </c>
      <c r="FB164" s="81"/>
      <c r="FC164" s="74" t="n">
        <v>0.03016</v>
      </c>
      <c r="FD164" s="82" t="n">
        <f aca="false">AVERAGE(C164:FC165)</f>
        <v>0.00240785714285714</v>
      </c>
    </row>
    <row r="165" customFormat="false" ht="12.8" hidden="false" customHeight="false" outlineLevel="0" collapsed="false">
      <c r="A165" s="71" t="s">
        <v>346</v>
      </c>
      <c r="B165" s="71" t="s">
        <v>449</v>
      </c>
      <c r="C165" s="76" t="n">
        <v>0.00027</v>
      </c>
      <c r="D165" s="76" t="n">
        <v>5E-005</v>
      </c>
      <c r="E165" s="76" t="n">
        <v>1E-005</v>
      </c>
      <c r="F165" s="76" t="n">
        <v>1E-005</v>
      </c>
      <c r="G165" s="76" t="n">
        <v>1E-005</v>
      </c>
      <c r="H165" s="76" t="n">
        <v>1E-005</v>
      </c>
      <c r="I165" s="76" t="n">
        <v>1E-005</v>
      </c>
      <c r="J165" s="76" t="n">
        <v>1E-005</v>
      </c>
      <c r="K165" s="76" t="n">
        <v>1E-005</v>
      </c>
      <c r="L165" s="76" t="n">
        <v>1E-005</v>
      </c>
      <c r="M165" s="73"/>
      <c r="N165" s="76" t="n">
        <v>1E-005</v>
      </c>
      <c r="O165" s="73"/>
      <c r="P165" s="76" t="n">
        <v>1E-005</v>
      </c>
      <c r="Q165" s="73"/>
      <c r="R165" s="76" t="n">
        <v>2E-005</v>
      </c>
      <c r="S165" s="73"/>
      <c r="T165" s="76" t="n">
        <v>2E-005</v>
      </c>
      <c r="U165" s="73"/>
      <c r="V165" s="76" t="n">
        <v>3E-005</v>
      </c>
      <c r="W165" s="73"/>
      <c r="X165" s="76" t="n">
        <v>3E-005</v>
      </c>
      <c r="Y165" s="73"/>
      <c r="Z165" s="76" t="n">
        <v>3E-005</v>
      </c>
      <c r="AA165" s="76" t="n">
        <v>4E-005</v>
      </c>
      <c r="AB165" s="73"/>
      <c r="AC165" s="76" t="n">
        <v>4E-005</v>
      </c>
      <c r="AD165" s="73"/>
      <c r="AE165" s="76" t="n">
        <v>5E-005</v>
      </c>
      <c r="AF165" s="73"/>
      <c r="AG165" s="76" t="n">
        <v>5E-005</v>
      </c>
      <c r="AH165" s="73"/>
      <c r="AI165" s="76" t="n">
        <v>5E-005</v>
      </c>
      <c r="AJ165" s="73"/>
      <c r="AK165" s="76" t="n">
        <v>6E-005</v>
      </c>
      <c r="AL165" s="73"/>
      <c r="AM165" s="76" t="n">
        <v>6E-005</v>
      </c>
      <c r="AN165" s="73"/>
      <c r="AO165" s="76" t="n">
        <v>7E-005</v>
      </c>
      <c r="AP165" s="73"/>
      <c r="AQ165" s="76" t="n">
        <v>7E-005</v>
      </c>
      <c r="AR165" s="73"/>
      <c r="AS165" s="76" t="n">
        <v>8E-005</v>
      </c>
      <c r="AT165" s="73"/>
      <c r="AU165" s="76" t="n">
        <v>8E-005</v>
      </c>
      <c r="AV165" s="73"/>
      <c r="AW165" s="76" t="n">
        <v>9E-005</v>
      </c>
      <c r="AX165" s="73"/>
      <c r="AY165" s="76" t="n">
        <v>9E-005</v>
      </c>
      <c r="AZ165" s="73"/>
      <c r="BA165" s="76" t="n">
        <v>0.0001</v>
      </c>
      <c r="BB165" s="73"/>
      <c r="BC165" s="76" t="n">
        <v>0.00011</v>
      </c>
      <c r="BD165" s="73"/>
      <c r="BE165" s="76" t="n">
        <v>0.00012</v>
      </c>
      <c r="BF165" s="73"/>
      <c r="BG165" s="76" t="n">
        <v>0.00013</v>
      </c>
      <c r="BH165" s="73"/>
      <c r="BI165" s="76" t="n">
        <v>0.00014</v>
      </c>
      <c r="BJ165" s="73"/>
      <c r="BK165" s="76" t="n">
        <v>0.00015</v>
      </c>
      <c r="BL165" s="73"/>
      <c r="BM165" s="76" t="n">
        <v>0.00017</v>
      </c>
      <c r="BN165" s="73"/>
      <c r="BO165" s="76" t="n">
        <v>0.00019</v>
      </c>
      <c r="BP165" s="73"/>
      <c r="BQ165" s="76" t="n">
        <v>0.00022</v>
      </c>
      <c r="BR165" s="73"/>
      <c r="BS165" s="76" t="n">
        <v>0.00025</v>
      </c>
      <c r="BT165" s="73"/>
      <c r="BU165" s="76" t="n">
        <v>0.00028</v>
      </c>
      <c r="BV165" s="73"/>
      <c r="BW165" s="76" t="n">
        <v>0.00031</v>
      </c>
      <c r="BX165" s="73"/>
      <c r="BY165" s="76" t="n">
        <v>0.00035</v>
      </c>
      <c r="BZ165" s="73"/>
      <c r="CA165" s="76" t="n">
        <v>0.00039</v>
      </c>
      <c r="CB165" s="73"/>
      <c r="CC165" s="76" t="n">
        <v>0.00043</v>
      </c>
      <c r="CD165" s="73"/>
      <c r="CE165" s="76" t="n">
        <v>0.00048</v>
      </c>
      <c r="CF165" s="73"/>
      <c r="CG165" s="76" t="n">
        <v>0.00052</v>
      </c>
      <c r="CH165" s="73"/>
      <c r="CI165" s="76" t="n">
        <v>0.00057</v>
      </c>
      <c r="CJ165" s="73"/>
      <c r="CK165" s="76" t="n">
        <v>0.00061</v>
      </c>
      <c r="CL165" s="73"/>
      <c r="CM165" s="76" t="n">
        <v>0.00065</v>
      </c>
      <c r="CN165" s="73"/>
      <c r="CO165" s="76" t="n">
        <v>0.00069</v>
      </c>
      <c r="CP165" s="73"/>
      <c r="CQ165" s="76" t="n">
        <v>0.00074</v>
      </c>
      <c r="CR165" s="73"/>
      <c r="CS165" s="76" t="n">
        <v>0.00078</v>
      </c>
      <c r="CT165" s="73"/>
      <c r="CU165" s="76" t="n">
        <v>0.00084</v>
      </c>
      <c r="CV165" s="73"/>
      <c r="CW165" s="76" t="n">
        <v>0.00089</v>
      </c>
      <c r="CX165" s="73"/>
      <c r="CY165" s="76" t="n">
        <v>0.00095</v>
      </c>
      <c r="CZ165" s="73"/>
      <c r="DA165" s="76" t="n">
        <v>0.00101</v>
      </c>
      <c r="DB165" s="73"/>
      <c r="DC165" s="76" t="n">
        <v>0.00107</v>
      </c>
      <c r="DD165" s="73"/>
      <c r="DE165" s="76" t="n">
        <v>0.00113</v>
      </c>
      <c r="DF165" s="73"/>
      <c r="DG165" s="76" t="n">
        <v>0.00119</v>
      </c>
      <c r="DH165" s="73"/>
      <c r="DI165" s="76" t="n">
        <v>0.00126</v>
      </c>
      <c r="DJ165" s="73"/>
      <c r="DK165" s="76" t="n">
        <v>0.00133</v>
      </c>
      <c r="DL165" s="73"/>
      <c r="DM165" s="76" t="n">
        <v>0.00143</v>
      </c>
      <c r="DN165" s="73"/>
      <c r="DO165" s="76" t="n">
        <v>0.00155</v>
      </c>
      <c r="DP165" s="73"/>
      <c r="DQ165" s="76" t="n">
        <v>0.00168</v>
      </c>
      <c r="DR165" s="73"/>
      <c r="DS165" s="76" t="n">
        <v>0.00184</v>
      </c>
      <c r="DT165" s="73"/>
      <c r="DU165" s="76" t="n">
        <v>0.00202</v>
      </c>
      <c r="DV165" s="73"/>
      <c r="DW165" s="76" t="n">
        <v>0.00222</v>
      </c>
      <c r="DX165" s="73"/>
      <c r="DY165" s="76" t="n">
        <v>0.00243</v>
      </c>
      <c r="DZ165" s="73"/>
      <c r="EA165" s="76" t="n">
        <v>0.00265</v>
      </c>
      <c r="EB165" s="73"/>
      <c r="EC165" s="76" t="n">
        <v>0.0029</v>
      </c>
      <c r="ED165" s="73"/>
      <c r="EE165" s="76" t="n">
        <v>0.00318</v>
      </c>
      <c r="EF165" s="73"/>
      <c r="EG165" s="76" t="n">
        <v>0.00351</v>
      </c>
      <c r="EH165" s="73"/>
      <c r="EI165" s="76" t="n">
        <v>0.00389</v>
      </c>
      <c r="EJ165" s="73"/>
      <c r="EK165" s="76" t="n">
        <v>0.00435</v>
      </c>
      <c r="EL165" s="73"/>
      <c r="EM165" s="76" t="n">
        <v>0.00489</v>
      </c>
      <c r="EN165" s="73"/>
      <c r="EO165" s="76" t="n">
        <v>0.00555</v>
      </c>
      <c r="EP165" s="73"/>
      <c r="EQ165" s="76" t="n">
        <v>0.00635</v>
      </c>
      <c r="ER165" s="73"/>
      <c r="ES165" s="76" t="n">
        <v>0.00731</v>
      </c>
      <c r="ET165" s="73"/>
      <c r="EU165" s="76" t="n">
        <v>0.00849</v>
      </c>
      <c r="EV165" s="73"/>
      <c r="EW165" s="76" t="n">
        <v>0.00995</v>
      </c>
      <c r="EX165" s="73"/>
      <c r="EY165" s="76" t="n">
        <v>0.01177</v>
      </c>
      <c r="EZ165" s="73"/>
      <c r="FA165" s="76" t="n">
        <v>0.01406</v>
      </c>
      <c r="FB165" s="73"/>
      <c r="FC165" s="76" t="n">
        <v>0.01692</v>
      </c>
      <c r="FD165" s="82"/>
    </row>
    <row r="166" customFormat="false" ht="12.8" hidden="false" customHeight="false" outlineLevel="0" collapsed="false">
      <c r="A166" s="71" t="s">
        <v>347</v>
      </c>
      <c r="B166" s="71" t="s">
        <v>448</v>
      </c>
      <c r="C166" s="74" t="n">
        <v>0.00028</v>
      </c>
      <c r="D166" s="74" t="n">
        <v>6E-005</v>
      </c>
      <c r="E166" s="74" t="n">
        <v>1E-005</v>
      </c>
      <c r="F166" s="74" t="n">
        <v>1E-005</v>
      </c>
      <c r="G166" s="74" t="n">
        <v>1E-005</v>
      </c>
      <c r="H166" s="74" t="n">
        <v>1E-005</v>
      </c>
      <c r="I166" s="74" t="n">
        <v>1E-005</v>
      </c>
      <c r="J166" s="74" t="n">
        <v>1E-005</v>
      </c>
      <c r="K166" s="74" t="n">
        <v>1E-005</v>
      </c>
      <c r="L166" s="74" t="n">
        <v>1E-005</v>
      </c>
      <c r="M166" s="81"/>
      <c r="N166" s="74" t="n">
        <v>1E-005</v>
      </c>
      <c r="O166" s="81"/>
      <c r="P166" s="74" t="n">
        <v>2E-005</v>
      </c>
      <c r="Q166" s="81"/>
      <c r="R166" s="74" t="n">
        <v>2E-005</v>
      </c>
      <c r="S166" s="81"/>
      <c r="T166" s="74" t="n">
        <v>3E-005</v>
      </c>
      <c r="U166" s="81"/>
      <c r="V166" s="74" t="n">
        <v>4E-005</v>
      </c>
      <c r="W166" s="81"/>
      <c r="X166" s="74" t="n">
        <v>5E-005</v>
      </c>
      <c r="Y166" s="81"/>
      <c r="Z166" s="74" t="n">
        <v>5E-005</v>
      </c>
      <c r="AA166" s="74" t="n">
        <v>6E-005</v>
      </c>
      <c r="AB166" s="81"/>
      <c r="AC166" s="74" t="n">
        <v>7E-005</v>
      </c>
      <c r="AD166" s="81"/>
      <c r="AE166" s="74" t="n">
        <v>9E-005</v>
      </c>
      <c r="AF166" s="81"/>
      <c r="AG166" s="74" t="n">
        <v>0.00011</v>
      </c>
      <c r="AH166" s="81"/>
      <c r="AI166" s="74" t="n">
        <v>0.00014</v>
      </c>
      <c r="AJ166" s="81"/>
      <c r="AK166" s="74" t="n">
        <v>0.00017</v>
      </c>
      <c r="AL166" s="81"/>
      <c r="AM166" s="74" t="n">
        <v>0.0002</v>
      </c>
      <c r="AN166" s="81"/>
      <c r="AO166" s="74" t="n">
        <v>0.00022</v>
      </c>
      <c r="AP166" s="81"/>
      <c r="AQ166" s="74" t="n">
        <v>0.00023</v>
      </c>
      <c r="AR166" s="81"/>
      <c r="AS166" s="74" t="n">
        <v>0.00024</v>
      </c>
      <c r="AT166" s="81"/>
      <c r="AU166" s="74" t="n">
        <v>0.00026</v>
      </c>
      <c r="AV166" s="81"/>
      <c r="AW166" s="74" t="n">
        <v>0.00028</v>
      </c>
      <c r="AX166" s="81"/>
      <c r="AY166" s="74" t="n">
        <v>0.0003</v>
      </c>
      <c r="AZ166" s="81"/>
      <c r="BA166" s="74" t="n">
        <v>0.00032</v>
      </c>
      <c r="BB166" s="81"/>
      <c r="BC166" s="74" t="n">
        <v>0.00035</v>
      </c>
      <c r="BD166" s="81"/>
      <c r="BE166" s="74" t="n">
        <v>0.00037</v>
      </c>
      <c r="BF166" s="81"/>
      <c r="BG166" s="74" t="n">
        <v>0.00041</v>
      </c>
      <c r="BH166" s="81"/>
      <c r="BI166" s="74" t="n">
        <v>0.00044</v>
      </c>
      <c r="BJ166" s="81"/>
      <c r="BK166" s="74" t="n">
        <v>0.00047</v>
      </c>
      <c r="BL166" s="81"/>
      <c r="BM166" s="74" t="n">
        <v>0.00049</v>
      </c>
      <c r="BN166" s="81"/>
      <c r="BO166" s="74" t="n">
        <v>0.00053</v>
      </c>
      <c r="BP166" s="81"/>
      <c r="BQ166" s="74" t="n">
        <v>0.00056</v>
      </c>
      <c r="BR166" s="81"/>
      <c r="BS166" s="74" t="n">
        <v>0.00059</v>
      </c>
      <c r="BT166" s="81"/>
      <c r="BU166" s="74" t="n">
        <v>0.00062</v>
      </c>
      <c r="BV166" s="81"/>
      <c r="BW166" s="74" t="n">
        <v>0.00066</v>
      </c>
      <c r="BX166" s="81"/>
      <c r="BY166" s="74" t="n">
        <v>0.0007</v>
      </c>
      <c r="BZ166" s="81"/>
      <c r="CA166" s="74" t="n">
        <v>0.00074</v>
      </c>
      <c r="CB166" s="81"/>
      <c r="CC166" s="74" t="n">
        <v>0.0008</v>
      </c>
      <c r="CD166" s="81"/>
      <c r="CE166" s="74" t="n">
        <v>0.00085</v>
      </c>
      <c r="CF166" s="81"/>
      <c r="CG166" s="74" t="n">
        <v>0.00091</v>
      </c>
      <c r="CH166" s="81"/>
      <c r="CI166" s="74" t="n">
        <v>0.00097</v>
      </c>
      <c r="CJ166" s="81"/>
      <c r="CK166" s="74" t="n">
        <v>0.00102</v>
      </c>
      <c r="CL166" s="81"/>
      <c r="CM166" s="74" t="n">
        <v>0.00107</v>
      </c>
      <c r="CN166" s="81"/>
      <c r="CO166" s="74" t="n">
        <v>0.00112</v>
      </c>
      <c r="CP166" s="81"/>
      <c r="CQ166" s="74" t="n">
        <v>0.00117</v>
      </c>
      <c r="CR166" s="81"/>
      <c r="CS166" s="74" t="n">
        <v>0.00123</v>
      </c>
      <c r="CT166" s="81"/>
      <c r="CU166" s="74" t="n">
        <v>0.00129</v>
      </c>
      <c r="CV166" s="81"/>
      <c r="CW166" s="74" t="n">
        <v>0.00137</v>
      </c>
      <c r="CX166" s="81"/>
      <c r="CY166" s="74" t="n">
        <v>0.00147</v>
      </c>
      <c r="CZ166" s="81"/>
      <c r="DA166" s="74" t="n">
        <v>0.00157</v>
      </c>
      <c r="DB166" s="81"/>
      <c r="DC166" s="74" t="n">
        <v>0.00169</v>
      </c>
      <c r="DD166" s="81"/>
      <c r="DE166" s="74" t="n">
        <v>0.00183</v>
      </c>
      <c r="DF166" s="81"/>
      <c r="DG166" s="74" t="n">
        <v>0.00199</v>
      </c>
      <c r="DH166" s="81"/>
      <c r="DI166" s="74" t="n">
        <v>0.00217</v>
      </c>
      <c r="DJ166" s="81"/>
      <c r="DK166" s="74" t="n">
        <v>0.00238</v>
      </c>
      <c r="DL166" s="81"/>
      <c r="DM166" s="74" t="n">
        <v>0.00263</v>
      </c>
      <c r="DN166" s="81"/>
      <c r="DO166" s="74" t="n">
        <v>0.00291</v>
      </c>
      <c r="DP166" s="81"/>
      <c r="DQ166" s="74" t="n">
        <v>0.00322</v>
      </c>
      <c r="DR166" s="81"/>
      <c r="DS166" s="74" t="n">
        <v>0.00358</v>
      </c>
      <c r="DT166" s="81"/>
      <c r="DU166" s="74" t="n">
        <v>0.00397</v>
      </c>
      <c r="DV166" s="81"/>
      <c r="DW166" s="74" t="n">
        <v>0.0044</v>
      </c>
      <c r="DX166" s="81"/>
      <c r="DY166" s="74" t="n">
        <v>0.00487</v>
      </c>
      <c r="DZ166" s="81"/>
      <c r="EA166" s="74" t="n">
        <v>0.00537</v>
      </c>
      <c r="EB166" s="81"/>
      <c r="EC166" s="74" t="n">
        <v>0.00591</v>
      </c>
      <c r="ED166" s="81"/>
      <c r="EE166" s="74" t="n">
        <v>0.0065</v>
      </c>
      <c r="EF166" s="81"/>
      <c r="EG166" s="74" t="n">
        <v>0.00717</v>
      </c>
      <c r="EH166" s="81"/>
      <c r="EI166" s="74" t="n">
        <v>0.00793</v>
      </c>
      <c r="EJ166" s="81"/>
      <c r="EK166" s="74" t="n">
        <v>0.00882</v>
      </c>
      <c r="EL166" s="81"/>
      <c r="EM166" s="74" t="n">
        <v>0.00985</v>
      </c>
      <c r="EN166" s="81"/>
      <c r="EO166" s="74" t="n">
        <v>0.01106</v>
      </c>
      <c r="EP166" s="81"/>
      <c r="EQ166" s="74" t="n">
        <v>0.01248</v>
      </c>
      <c r="ER166" s="81"/>
      <c r="ES166" s="74" t="n">
        <v>0.01416</v>
      </c>
      <c r="ET166" s="81"/>
      <c r="EU166" s="74" t="n">
        <v>0.01618</v>
      </c>
      <c r="EV166" s="81"/>
      <c r="EW166" s="74" t="n">
        <v>0.01862</v>
      </c>
      <c r="EX166" s="81"/>
      <c r="EY166" s="74" t="n">
        <v>0.02159</v>
      </c>
      <c r="EZ166" s="81"/>
      <c r="FA166" s="74" t="n">
        <v>0.02523</v>
      </c>
      <c r="FB166" s="81"/>
      <c r="FC166" s="74" t="n">
        <v>0.02969</v>
      </c>
      <c r="FD166" s="82" t="n">
        <f aca="false">AVERAGE(C166:FC167)</f>
        <v>0.00236315476190476</v>
      </c>
    </row>
    <row r="167" customFormat="false" ht="12.8" hidden="false" customHeight="false" outlineLevel="0" collapsed="false">
      <c r="A167" s="71" t="s">
        <v>347</v>
      </c>
      <c r="B167" s="71" t="s">
        <v>449</v>
      </c>
      <c r="C167" s="76" t="n">
        <v>0.00026</v>
      </c>
      <c r="D167" s="76" t="n">
        <v>5E-005</v>
      </c>
      <c r="E167" s="76" t="n">
        <v>1E-005</v>
      </c>
      <c r="F167" s="76" t="n">
        <v>1E-005</v>
      </c>
      <c r="G167" s="76" t="n">
        <v>1E-005</v>
      </c>
      <c r="H167" s="76" t="n">
        <v>1E-005</v>
      </c>
      <c r="I167" s="76" t="n">
        <v>1E-005</v>
      </c>
      <c r="J167" s="76" t="n">
        <v>1E-005</v>
      </c>
      <c r="K167" s="76" t="n">
        <v>1E-005</v>
      </c>
      <c r="L167" s="76" t="n">
        <v>1E-005</v>
      </c>
      <c r="M167" s="73"/>
      <c r="N167" s="76" t="n">
        <v>1E-005</v>
      </c>
      <c r="O167" s="73"/>
      <c r="P167" s="76" t="n">
        <v>1E-005</v>
      </c>
      <c r="Q167" s="73"/>
      <c r="R167" s="76" t="n">
        <v>2E-005</v>
      </c>
      <c r="S167" s="73"/>
      <c r="T167" s="76" t="n">
        <v>2E-005</v>
      </c>
      <c r="U167" s="73"/>
      <c r="V167" s="76" t="n">
        <v>3E-005</v>
      </c>
      <c r="W167" s="73"/>
      <c r="X167" s="76" t="n">
        <v>3E-005</v>
      </c>
      <c r="Y167" s="73"/>
      <c r="Z167" s="76" t="n">
        <v>3E-005</v>
      </c>
      <c r="AA167" s="76" t="n">
        <v>4E-005</v>
      </c>
      <c r="AB167" s="73"/>
      <c r="AC167" s="76" t="n">
        <v>4E-005</v>
      </c>
      <c r="AD167" s="73"/>
      <c r="AE167" s="76" t="n">
        <v>5E-005</v>
      </c>
      <c r="AF167" s="73"/>
      <c r="AG167" s="76" t="n">
        <v>5E-005</v>
      </c>
      <c r="AH167" s="73"/>
      <c r="AI167" s="76" t="n">
        <v>5E-005</v>
      </c>
      <c r="AJ167" s="73"/>
      <c r="AK167" s="76" t="n">
        <v>6E-005</v>
      </c>
      <c r="AL167" s="73"/>
      <c r="AM167" s="76" t="n">
        <v>6E-005</v>
      </c>
      <c r="AN167" s="73"/>
      <c r="AO167" s="76" t="n">
        <v>7E-005</v>
      </c>
      <c r="AP167" s="73"/>
      <c r="AQ167" s="76" t="n">
        <v>7E-005</v>
      </c>
      <c r="AR167" s="73"/>
      <c r="AS167" s="76" t="n">
        <v>8E-005</v>
      </c>
      <c r="AT167" s="73"/>
      <c r="AU167" s="76" t="n">
        <v>8E-005</v>
      </c>
      <c r="AV167" s="73"/>
      <c r="AW167" s="76" t="n">
        <v>8E-005</v>
      </c>
      <c r="AX167" s="73"/>
      <c r="AY167" s="76" t="n">
        <v>9E-005</v>
      </c>
      <c r="AZ167" s="73"/>
      <c r="BA167" s="76" t="n">
        <v>0.0001</v>
      </c>
      <c r="BB167" s="73"/>
      <c r="BC167" s="76" t="n">
        <v>0.00011</v>
      </c>
      <c r="BD167" s="73"/>
      <c r="BE167" s="76" t="n">
        <v>0.00011</v>
      </c>
      <c r="BF167" s="73"/>
      <c r="BG167" s="76" t="n">
        <v>0.00012</v>
      </c>
      <c r="BH167" s="73"/>
      <c r="BI167" s="76" t="n">
        <v>0.00014</v>
      </c>
      <c r="BJ167" s="73"/>
      <c r="BK167" s="76" t="n">
        <v>0.00015</v>
      </c>
      <c r="BL167" s="73"/>
      <c r="BM167" s="76" t="n">
        <v>0.00017</v>
      </c>
      <c r="BN167" s="73"/>
      <c r="BO167" s="76" t="n">
        <v>0.00019</v>
      </c>
      <c r="BP167" s="73"/>
      <c r="BQ167" s="76" t="n">
        <v>0.00021</v>
      </c>
      <c r="BR167" s="73"/>
      <c r="BS167" s="76" t="n">
        <v>0.00024</v>
      </c>
      <c r="BT167" s="73"/>
      <c r="BU167" s="76" t="n">
        <v>0.00028</v>
      </c>
      <c r="BV167" s="73"/>
      <c r="BW167" s="76" t="n">
        <v>0.00031</v>
      </c>
      <c r="BX167" s="73"/>
      <c r="BY167" s="76" t="n">
        <v>0.00035</v>
      </c>
      <c r="BZ167" s="73"/>
      <c r="CA167" s="76" t="n">
        <v>0.00039</v>
      </c>
      <c r="CB167" s="73"/>
      <c r="CC167" s="76" t="n">
        <v>0.00043</v>
      </c>
      <c r="CD167" s="73"/>
      <c r="CE167" s="76" t="n">
        <v>0.00047</v>
      </c>
      <c r="CF167" s="73"/>
      <c r="CG167" s="76" t="n">
        <v>0.00052</v>
      </c>
      <c r="CH167" s="73"/>
      <c r="CI167" s="76" t="n">
        <v>0.00056</v>
      </c>
      <c r="CJ167" s="73"/>
      <c r="CK167" s="76" t="n">
        <v>0.0006</v>
      </c>
      <c r="CL167" s="73"/>
      <c r="CM167" s="76" t="n">
        <v>0.00064</v>
      </c>
      <c r="CN167" s="73"/>
      <c r="CO167" s="76" t="n">
        <v>0.00068</v>
      </c>
      <c r="CP167" s="73"/>
      <c r="CQ167" s="76" t="n">
        <v>0.00073</v>
      </c>
      <c r="CR167" s="73"/>
      <c r="CS167" s="76" t="n">
        <v>0.00077</v>
      </c>
      <c r="CT167" s="73"/>
      <c r="CU167" s="76" t="n">
        <v>0.00083</v>
      </c>
      <c r="CV167" s="73"/>
      <c r="CW167" s="76" t="n">
        <v>0.00088</v>
      </c>
      <c r="CX167" s="73"/>
      <c r="CY167" s="76" t="n">
        <v>0.00094</v>
      </c>
      <c r="CZ167" s="73"/>
      <c r="DA167" s="76" t="n">
        <v>0.001</v>
      </c>
      <c r="DB167" s="73"/>
      <c r="DC167" s="76" t="n">
        <v>0.00105</v>
      </c>
      <c r="DD167" s="73"/>
      <c r="DE167" s="76" t="n">
        <v>0.00111</v>
      </c>
      <c r="DF167" s="73"/>
      <c r="DG167" s="76" t="n">
        <v>0.00117</v>
      </c>
      <c r="DH167" s="73"/>
      <c r="DI167" s="76" t="n">
        <v>0.00123</v>
      </c>
      <c r="DJ167" s="73"/>
      <c r="DK167" s="76" t="n">
        <v>0.00131</v>
      </c>
      <c r="DL167" s="73"/>
      <c r="DM167" s="76" t="n">
        <v>0.0014</v>
      </c>
      <c r="DN167" s="73"/>
      <c r="DO167" s="76" t="n">
        <v>0.00151</v>
      </c>
      <c r="DP167" s="73"/>
      <c r="DQ167" s="76" t="n">
        <v>0.00165</v>
      </c>
      <c r="DR167" s="73"/>
      <c r="DS167" s="76" t="n">
        <v>0.00181</v>
      </c>
      <c r="DT167" s="73"/>
      <c r="DU167" s="76" t="n">
        <v>0.00198</v>
      </c>
      <c r="DV167" s="73"/>
      <c r="DW167" s="76" t="n">
        <v>0.00217</v>
      </c>
      <c r="DX167" s="73"/>
      <c r="DY167" s="76" t="n">
        <v>0.00238</v>
      </c>
      <c r="DZ167" s="73"/>
      <c r="EA167" s="76" t="n">
        <v>0.0026</v>
      </c>
      <c r="EB167" s="73"/>
      <c r="EC167" s="76" t="n">
        <v>0.00284</v>
      </c>
      <c r="ED167" s="73"/>
      <c r="EE167" s="76" t="n">
        <v>0.00311</v>
      </c>
      <c r="EF167" s="73"/>
      <c r="EG167" s="76" t="n">
        <v>0.00343</v>
      </c>
      <c r="EH167" s="73"/>
      <c r="EI167" s="76" t="n">
        <v>0.00381</v>
      </c>
      <c r="EJ167" s="73"/>
      <c r="EK167" s="76" t="n">
        <v>0.00425</v>
      </c>
      <c r="EL167" s="73"/>
      <c r="EM167" s="76" t="n">
        <v>0.00479</v>
      </c>
      <c r="EN167" s="73"/>
      <c r="EO167" s="76" t="n">
        <v>0.00544</v>
      </c>
      <c r="EP167" s="73"/>
      <c r="EQ167" s="76" t="n">
        <v>0.00622</v>
      </c>
      <c r="ER167" s="73"/>
      <c r="ES167" s="76" t="n">
        <v>0.00716</v>
      </c>
      <c r="ET167" s="73"/>
      <c r="EU167" s="76" t="n">
        <v>0.00832</v>
      </c>
      <c r="EV167" s="73"/>
      <c r="EW167" s="76" t="n">
        <v>0.00975</v>
      </c>
      <c r="EX167" s="73"/>
      <c r="EY167" s="76" t="n">
        <v>0.01154</v>
      </c>
      <c r="EZ167" s="73"/>
      <c r="FA167" s="76" t="n">
        <v>0.01379</v>
      </c>
      <c r="FB167" s="73"/>
      <c r="FC167" s="76" t="n">
        <v>0.01661</v>
      </c>
      <c r="FD167" s="82"/>
    </row>
    <row r="168" customFormat="false" ht="12.8" hidden="false" customHeight="false" outlineLevel="0" collapsed="false">
      <c r="A168" s="71" t="s">
        <v>348</v>
      </c>
      <c r="B168" s="71" t="s">
        <v>448</v>
      </c>
      <c r="C168" s="74" t="n">
        <v>0.00027</v>
      </c>
      <c r="D168" s="74" t="n">
        <v>5E-005</v>
      </c>
      <c r="E168" s="74" t="n">
        <v>1E-005</v>
      </c>
      <c r="F168" s="74" t="n">
        <v>1E-005</v>
      </c>
      <c r="G168" s="74" t="n">
        <v>1E-005</v>
      </c>
      <c r="H168" s="74" t="n">
        <v>1E-005</v>
      </c>
      <c r="I168" s="74" t="n">
        <v>1E-005</v>
      </c>
      <c r="J168" s="74" t="n">
        <v>1E-005</v>
      </c>
      <c r="K168" s="74" t="n">
        <v>1E-005</v>
      </c>
      <c r="L168" s="74" t="n">
        <v>1E-005</v>
      </c>
      <c r="M168" s="81"/>
      <c r="N168" s="74" t="n">
        <v>1E-005</v>
      </c>
      <c r="O168" s="81"/>
      <c r="P168" s="74" t="n">
        <v>1E-005</v>
      </c>
      <c r="Q168" s="81"/>
      <c r="R168" s="74" t="n">
        <v>2E-005</v>
      </c>
      <c r="S168" s="81"/>
      <c r="T168" s="74" t="n">
        <v>3E-005</v>
      </c>
      <c r="U168" s="81"/>
      <c r="V168" s="74" t="n">
        <v>4E-005</v>
      </c>
      <c r="W168" s="81"/>
      <c r="X168" s="74" t="n">
        <v>4E-005</v>
      </c>
      <c r="Y168" s="81"/>
      <c r="Z168" s="74" t="n">
        <v>5E-005</v>
      </c>
      <c r="AA168" s="74" t="n">
        <v>6E-005</v>
      </c>
      <c r="AB168" s="81"/>
      <c r="AC168" s="74" t="n">
        <v>7E-005</v>
      </c>
      <c r="AD168" s="81"/>
      <c r="AE168" s="74" t="n">
        <v>9E-005</v>
      </c>
      <c r="AF168" s="81"/>
      <c r="AG168" s="74" t="n">
        <v>0.00011</v>
      </c>
      <c r="AH168" s="81"/>
      <c r="AI168" s="74" t="n">
        <v>0.00014</v>
      </c>
      <c r="AJ168" s="81"/>
      <c r="AK168" s="74" t="n">
        <v>0.00017</v>
      </c>
      <c r="AL168" s="81"/>
      <c r="AM168" s="74" t="n">
        <v>0.00019</v>
      </c>
      <c r="AN168" s="81"/>
      <c r="AO168" s="74" t="n">
        <v>0.00021</v>
      </c>
      <c r="AP168" s="81"/>
      <c r="AQ168" s="74" t="n">
        <v>0.00023</v>
      </c>
      <c r="AR168" s="81"/>
      <c r="AS168" s="74" t="n">
        <v>0.00024</v>
      </c>
      <c r="AT168" s="81"/>
      <c r="AU168" s="74" t="n">
        <v>0.00026</v>
      </c>
      <c r="AV168" s="81"/>
      <c r="AW168" s="74" t="n">
        <v>0.00027</v>
      </c>
      <c r="AX168" s="81"/>
      <c r="AY168" s="74" t="n">
        <v>0.00029</v>
      </c>
      <c r="AZ168" s="81"/>
      <c r="BA168" s="74" t="n">
        <v>0.00032</v>
      </c>
      <c r="BB168" s="81"/>
      <c r="BC168" s="74" t="n">
        <v>0.00034</v>
      </c>
      <c r="BD168" s="81"/>
      <c r="BE168" s="74" t="n">
        <v>0.00037</v>
      </c>
      <c r="BF168" s="81"/>
      <c r="BG168" s="74" t="n">
        <v>0.00041</v>
      </c>
      <c r="BH168" s="81"/>
      <c r="BI168" s="74" t="n">
        <v>0.00044</v>
      </c>
      <c r="BJ168" s="81"/>
      <c r="BK168" s="74" t="n">
        <v>0.00047</v>
      </c>
      <c r="BL168" s="81"/>
      <c r="BM168" s="74" t="n">
        <v>0.00048</v>
      </c>
      <c r="BN168" s="81"/>
      <c r="BO168" s="74" t="n">
        <v>0.00053</v>
      </c>
      <c r="BP168" s="81"/>
      <c r="BQ168" s="74" t="n">
        <v>0.00055</v>
      </c>
      <c r="BR168" s="81"/>
      <c r="BS168" s="74" t="n">
        <v>0.00058</v>
      </c>
      <c r="BT168" s="81"/>
      <c r="BU168" s="74" t="n">
        <v>0.00061</v>
      </c>
      <c r="BV168" s="81"/>
      <c r="BW168" s="74" t="n">
        <v>0.00065</v>
      </c>
      <c r="BX168" s="81"/>
      <c r="BY168" s="74" t="n">
        <v>0.00069</v>
      </c>
      <c r="BZ168" s="81"/>
      <c r="CA168" s="74" t="n">
        <v>0.00073</v>
      </c>
      <c r="CB168" s="81"/>
      <c r="CC168" s="74" t="n">
        <v>0.00079</v>
      </c>
      <c r="CD168" s="81"/>
      <c r="CE168" s="74" t="n">
        <v>0.00084</v>
      </c>
      <c r="CF168" s="81"/>
      <c r="CG168" s="74" t="n">
        <v>0.0009</v>
      </c>
      <c r="CH168" s="81"/>
      <c r="CI168" s="74" t="n">
        <v>0.00095</v>
      </c>
      <c r="CJ168" s="81"/>
      <c r="CK168" s="74" t="n">
        <v>0.00101</v>
      </c>
      <c r="CL168" s="81"/>
      <c r="CM168" s="74" t="n">
        <v>0.00105</v>
      </c>
      <c r="CN168" s="81"/>
      <c r="CO168" s="74" t="n">
        <v>0.0011</v>
      </c>
      <c r="CP168" s="81"/>
      <c r="CQ168" s="74" t="n">
        <v>0.00115</v>
      </c>
      <c r="CR168" s="81"/>
      <c r="CS168" s="74" t="n">
        <v>0.00121</v>
      </c>
      <c r="CT168" s="81"/>
      <c r="CU168" s="74" t="n">
        <v>0.00127</v>
      </c>
      <c r="CV168" s="81"/>
      <c r="CW168" s="74" t="n">
        <v>0.00135</v>
      </c>
      <c r="CX168" s="81"/>
      <c r="CY168" s="74" t="n">
        <v>0.00144</v>
      </c>
      <c r="CZ168" s="81"/>
      <c r="DA168" s="74" t="n">
        <v>0.00154</v>
      </c>
      <c r="DB168" s="81"/>
      <c r="DC168" s="74" t="n">
        <v>0.00166</v>
      </c>
      <c r="DD168" s="81"/>
      <c r="DE168" s="74" t="n">
        <v>0.00179</v>
      </c>
      <c r="DF168" s="81"/>
      <c r="DG168" s="74" t="n">
        <v>0.00195</v>
      </c>
      <c r="DH168" s="81"/>
      <c r="DI168" s="74" t="n">
        <v>0.00213</v>
      </c>
      <c r="DJ168" s="81"/>
      <c r="DK168" s="74" t="n">
        <v>0.00233</v>
      </c>
      <c r="DL168" s="81"/>
      <c r="DM168" s="74" t="n">
        <v>0.00257</v>
      </c>
      <c r="DN168" s="81"/>
      <c r="DO168" s="74" t="n">
        <v>0.00284</v>
      </c>
      <c r="DP168" s="81"/>
      <c r="DQ168" s="74" t="n">
        <v>0.00315</v>
      </c>
      <c r="DR168" s="81"/>
      <c r="DS168" s="74" t="n">
        <v>0.0035</v>
      </c>
      <c r="DT168" s="81"/>
      <c r="DU168" s="74" t="n">
        <v>0.00389</v>
      </c>
      <c r="DV168" s="81"/>
      <c r="DW168" s="74" t="n">
        <v>0.00431</v>
      </c>
      <c r="DX168" s="81"/>
      <c r="DY168" s="74" t="n">
        <v>0.00476</v>
      </c>
      <c r="DZ168" s="81"/>
      <c r="EA168" s="74" t="n">
        <v>0.00525</v>
      </c>
      <c r="EB168" s="81"/>
      <c r="EC168" s="74" t="n">
        <v>0.00578</v>
      </c>
      <c r="ED168" s="81"/>
      <c r="EE168" s="74" t="n">
        <v>0.00637</v>
      </c>
      <c r="EF168" s="81"/>
      <c r="EG168" s="74" t="n">
        <v>0.00702</v>
      </c>
      <c r="EH168" s="81"/>
      <c r="EI168" s="74" t="n">
        <v>0.00777</v>
      </c>
      <c r="EJ168" s="81"/>
      <c r="EK168" s="74" t="n">
        <v>0.00864</v>
      </c>
      <c r="EL168" s="81"/>
      <c r="EM168" s="74" t="n">
        <v>0.00966</v>
      </c>
      <c r="EN168" s="81"/>
      <c r="EO168" s="74" t="n">
        <v>0.01084</v>
      </c>
      <c r="EP168" s="81"/>
      <c r="EQ168" s="74" t="n">
        <v>0.01224</v>
      </c>
      <c r="ER168" s="81"/>
      <c r="ES168" s="74" t="n">
        <v>0.0139</v>
      </c>
      <c r="ET168" s="81"/>
      <c r="EU168" s="74" t="n">
        <v>0.01588</v>
      </c>
      <c r="EV168" s="81"/>
      <c r="EW168" s="74" t="n">
        <v>0.01829</v>
      </c>
      <c r="EX168" s="81"/>
      <c r="EY168" s="74" t="n">
        <v>0.02122</v>
      </c>
      <c r="EZ168" s="81"/>
      <c r="FA168" s="74" t="n">
        <v>0.02482</v>
      </c>
      <c r="FB168" s="81"/>
      <c r="FC168" s="74" t="n">
        <v>0.02923</v>
      </c>
      <c r="FD168" s="82" t="n">
        <f aca="false">AVERAGE(C168:FC169)</f>
        <v>0.00231833333333333</v>
      </c>
    </row>
    <row r="169" customFormat="false" ht="12.8" hidden="false" customHeight="false" outlineLevel="0" collapsed="false">
      <c r="A169" s="71" t="s">
        <v>348</v>
      </c>
      <c r="B169" s="71" t="s">
        <v>449</v>
      </c>
      <c r="C169" s="76" t="n">
        <v>0.00025</v>
      </c>
      <c r="D169" s="76" t="n">
        <v>5E-005</v>
      </c>
      <c r="E169" s="76" t="n">
        <v>1E-005</v>
      </c>
      <c r="F169" s="76" t="n">
        <v>1E-005</v>
      </c>
      <c r="G169" s="76" t="n">
        <v>1E-005</v>
      </c>
      <c r="H169" s="76" t="n">
        <v>1E-005</v>
      </c>
      <c r="I169" s="76" t="n">
        <v>0</v>
      </c>
      <c r="J169" s="76" t="n">
        <v>0</v>
      </c>
      <c r="K169" s="76" t="n">
        <v>1E-005</v>
      </c>
      <c r="L169" s="76" t="n">
        <v>1E-005</v>
      </c>
      <c r="M169" s="73"/>
      <c r="N169" s="76" t="n">
        <v>1E-005</v>
      </c>
      <c r="O169" s="73"/>
      <c r="P169" s="76" t="n">
        <v>1E-005</v>
      </c>
      <c r="Q169" s="73"/>
      <c r="R169" s="76" t="n">
        <v>2E-005</v>
      </c>
      <c r="S169" s="73"/>
      <c r="T169" s="76" t="n">
        <v>2E-005</v>
      </c>
      <c r="U169" s="73"/>
      <c r="V169" s="76" t="n">
        <v>3E-005</v>
      </c>
      <c r="W169" s="73"/>
      <c r="X169" s="76" t="n">
        <v>3E-005</v>
      </c>
      <c r="Y169" s="73"/>
      <c r="Z169" s="76" t="n">
        <v>3E-005</v>
      </c>
      <c r="AA169" s="76" t="n">
        <v>4E-005</v>
      </c>
      <c r="AB169" s="73"/>
      <c r="AC169" s="76" t="n">
        <v>4E-005</v>
      </c>
      <c r="AD169" s="73"/>
      <c r="AE169" s="76" t="n">
        <v>4E-005</v>
      </c>
      <c r="AF169" s="73"/>
      <c r="AG169" s="76" t="n">
        <v>5E-005</v>
      </c>
      <c r="AH169" s="73"/>
      <c r="AI169" s="76" t="n">
        <v>5E-005</v>
      </c>
      <c r="AJ169" s="73"/>
      <c r="AK169" s="76" t="n">
        <v>5E-005</v>
      </c>
      <c r="AL169" s="73"/>
      <c r="AM169" s="76" t="n">
        <v>6E-005</v>
      </c>
      <c r="AN169" s="73"/>
      <c r="AO169" s="76" t="n">
        <v>7E-005</v>
      </c>
      <c r="AP169" s="73"/>
      <c r="AQ169" s="76" t="n">
        <v>7E-005</v>
      </c>
      <c r="AR169" s="73"/>
      <c r="AS169" s="76" t="n">
        <v>7E-005</v>
      </c>
      <c r="AT169" s="73"/>
      <c r="AU169" s="76" t="n">
        <v>8E-005</v>
      </c>
      <c r="AV169" s="73"/>
      <c r="AW169" s="76" t="n">
        <v>8E-005</v>
      </c>
      <c r="AX169" s="73"/>
      <c r="AY169" s="76" t="n">
        <v>9E-005</v>
      </c>
      <c r="AZ169" s="73"/>
      <c r="BA169" s="76" t="n">
        <v>0.0001</v>
      </c>
      <c r="BB169" s="73"/>
      <c r="BC169" s="76" t="n">
        <v>0.0001</v>
      </c>
      <c r="BD169" s="73"/>
      <c r="BE169" s="76" t="n">
        <v>0.00011</v>
      </c>
      <c r="BF169" s="73"/>
      <c r="BG169" s="76" t="n">
        <v>0.00012</v>
      </c>
      <c r="BH169" s="73"/>
      <c r="BI169" s="76" t="n">
        <v>0.00013</v>
      </c>
      <c r="BJ169" s="73"/>
      <c r="BK169" s="76" t="n">
        <v>0.00015</v>
      </c>
      <c r="BL169" s="73"/>
      <c r="BM169" s="76" t="n">
        <v>0.00017</v>
      </c>
      <c r="BN169" s="73"/>
      <c r="BO169" s="76" t="n">
        <v>0.00019</v>
      </c>
      <c r="BP169" s="73"/>
      <c r="BQ169" s="76" t="n">
        <v>0.00021</v>
      </c>
      <c r="BR169" s="73"/>
      <c r="BS169" s="76" t="n">
        <v>0.00024</v>
      </c>
      <c r="BT169" s="73"/>
      <c r="BU169" s="76" t="n">
        <v>0.00027</v>
      </c>
      <c r="BV169" s="73"/>
      <c r="BW169" s="76" t="n">
        <v>0.00031</v>
      </c>
      <c r="BX169" s="73"/>
      <c r="BY169" s="76" t="n">
        <v>0.00034</v>
      </c>
      <c r="BZ169" s="73"/>
      <c r="CA169" s="76" t="n">
        <v>0.00038</v>
      </c>
      <c r="CB169" s="73"/>
      <c r="CC169" s="76" t="n">
        <v>0.00042</v>
      </c>
      <c r="CD169" s="73"/>
      <c r="CE169" s="76" t="n">
        <v>0.00047</v>
      </c>
      <c r="CF169" s="73"/>
      <c r="CG169" s="76" t="n">
        <v>0.00051</v>
      </c>
      <c r="CH169" s="73"/>
      <c r="CI169" s="76" t="n">
        <v>0.00055</v>
      </c>
      <c r="CJ169" s="73"/>
      <c r="CK169" s="76" t="n">
        <v>0.00059</v>
      </c>
      <c r="CL169" s="73"/>
      <c r="CM169" s="76" t="n">
        <v>0.00063</v>
      </c>
      <c r="CN169" s="73"/>
      <c r="CO169" s="76" t="n">
        <v>0.00067</v>
      </c>
      <c r="CP169" s="73"/>
      <c r="CQ169" s="76" t="n">
        <v>0.00072</v>
      </c>
      <c r="CR169" s="73"/>
      <c r="CS169" s="76" t="n">
        <v>0.00076</v>
      </c>
      <c r="CT169" s="73"/>
      <c r="CU169" s="76" t="n">
        <v>0.00081</v>
      </c>
      <c r="CV169" s="73"/>
      <c r="CW169" s="76" t="n">
        <v>0.00087</v>
      </c>
      <c r="CX169" s="73"/>
      <c r="CY169" s="76" t="n">
        <v>0.00093</v>
      </c>
      <c r="CZ169" s="73"/>
      <c r="DA169" s="76" t="n">
        <v>0.00098</v>
      </c>
      <c r="DB169" s="73"/>
      <c r="DC169" s="76" t="n">
        <v>0.00104</v>
      </c>
      <c r="DD169" s="73"/>
      <c r="DE169" s="76" t="n">
        <v>0.00109</v>
      </c>
      <c r="DF169" s="73"/>
      <c r="DG169" s="76" t="n">
        <v>0.00115</v>
      </c>
      <c r="DH169" s="73"/>
      <c r="DI169" s="76" t="n">
        <v>0.00121</v>
      </c>
      <c r="DJ169" s="73"/>
      <c r="DK169" s="76" t="n">
        <v>0.00128</v>
      </c>
      <c r="DL169" s="73"/>
      <c r="DM169" s="76" t="n">
        <v>0.00137</v>
      </c>
      <c r="DN169" s="73"/>
      <c r="DO169" s="76" t="n">
        <v>0.00148</v>
      </c>
      <c r="DP169" s="73"/>
      <c r="DQ169" s="76" t="n">
        <v>0.00162</v>
      </c>
      <c r="DR169" s="73"/>
      <c r="DS169" s="76" t="n">
        <v>0.00177</v>
      </c>
      <c r="DT169" s="73"/>
      <c r="DU169" s="76" t="n">
        <v>0.00194</v>
      </c>
      <c r="DV169" s="73"/>
      <c r="DW169" s="76" t="n">
        <v>0.00213</v>
      </c>
      <c r="DX169" s="73"/>
      <c r="DY169" s="76" t="n">
        <v>0.00233</v>
      </c>
      <c r="DZ169" s="73"/>
      <c r="EA169" s="76" t="n">
        <v>0.00254</v>
      </c>
      <c r="EB169" s="73"/>
      <c r="EC169" s="76" t="n">
        <v>0.00278</v>
      </c>
      <c r="ED169" s="73"/>
      <c r="EE169" s="76" t="n">
        <v>0.00305</v>
      </c>
      <c r="EF169" s="73"/>
      <c r="EG169" s="76" t="n">
        <v>0.00336</v>
      </c>
      <c r="EH169" s="73"/>
      <c r="EI169" s="76" t="n">
        <v>0.00372</v>
      </c>
      <c r="EJ169" s="73"/>
      <c r="EK169" s="76" t="n">
        <v>0.00416</v>
      </c>
      <c r="EL169" s="73"/>
      <c r="EM169" s="76" t="n">
        <v>0.00469</v>
      </c>
      <c r="EN169" s="73"/>
      <c r="EO169" s="76" t="n">
        <v>0.00532</v>
      </c>
      <c r="EP169" s="73"/>
      <c r="EQ169" s="76" t="n">
        <v>0.00609</v>
      </c>
      <c r="ER169" s="73"/>
      <c r="ES169" s="76" t="n">
        <v>0.00701</v>
      </c>
      <c r="ET169" s="73"/>
      <c r="EU169" s="76" t="n">
        <v>0.00815</v>
      </c>
      <c r="EV169" s="73"/>
      <c r="EW169" s="76" t="n">
        <v>0.00955</v>
      </c>
      <c r="EX169" s="73"/>
      <c r="EY169" s="76" t="n">
        <v>0.01131</v>
      </c>
      <c r="EZ169" s="73"/>
      <c r="FA169" s="76" t="n">
        <v>0.01352</v>
      </c>
      <c r="FB169" s="73"/>
      <c r="FC169" s="76" t="n">
        <v>0.0163</v>
      </c>
      <c r="FD169" s="82"/>
    </row>
    <row r="171" customFormat="false" ht="12.8" hidden="false" customHeight="false" outlineLevel="0" collapsed="false">
      <c r="A171" s="78" t="s">
        <v>450</v>
      </c>
    </row>
    <row r="172" customFormat="false" ht="12.8" hidden="false" customHeight="false" outlineLevel="0" collapsed="false">
      <c r="A172" s="78" t="s">
        <v>451</v>
      </c>
      <c r="B172" s="77" t="s">
        <v>452</v>
      </c>
    </row>
  </sheetData>
  <mergeCells count="232">
    <mergeCell ref="A10:B10"/>
    <mergeCell ref="L10:M10"/>
    <mergeCell ref="N10:O10"/>
    <mergeCell ref="P10:Q10"/>
    <mergeCell ref="R10:S10"/>
    <mergeCell ref="T10:U10"/>
    <mergeCell ref="V10:W10"/>
    <mergeCell ref="X10:Y10"/>
    <mergeCell ref="AA10:AB10"/>
    <mergeCell ref="AC10:AD10"/>
    <mergeCell ref="AE10:AF10"/>
    <mergeCell ref="AG10:AH10"/>
    <mergeCell ref="AI10:AJ10"/>
    <mergeCell ref="AK10:AL10"/>
    <mergeCell ref="AM10:AN10"/>
    <mergeCell ref="AO10:AP10"/>
    <mergeCell ref="AQ10:AR10"/>
    <mergeCell ref="AS10:AT10"/>
    <mergeCell ref="AU10:AV10"/>
    <mergeCell ref="AW10:AX10"/>
    <mergeCell ref="AY10:AZ10"/>
    <mergeCell ref="BA10:BB10"/>
    <mergeCell ref="BC10:BD10"/>
    <mergeCell ref="BE10:BF10"/>
    <mergeCell ref="BG10:BH10"/>
    <mergeCell ref="BI10:BJ10"/>
    <mergeCell ref="BK10:BL10"/>
    <mergeCell ref="BM10:BN10"/>
    <mergeCell ref="BO10:BP10"/>
    <mergeCell ref="BQ10:BR10"/>
    <mergeCell ref="BS10:BT10"/>
    <mergeCell ref="BU10:BV10"/>
    <mergeCell ref="BW10:BX10"/>
    <mergeCell ref="BY10:BZ10"/>
    <mergeCell ref="CA10:CB10"/>
    <mergeCell ref="CC10:CD10"/>
    <mergeCell ref="CE10:CF10"/>
    <mergeCell ref="CG10:CH10"/>
    <mergeCell ref="CI10:CJ10"/>
    <mergeCell ref="CK10:CL10"/>
    <mergeCell ref="CM10:CN10"/>
    <mergeCell ref="CO10:CP10"/>
    <mergeCell ref="CQ10:CR10"/>
    <mergeCell ref="CS10:CT10"/>
    <mergeCell ref="CU10:CV10"/>
    <mergeCell ref="CW10:CX10"/>
    <mergeCell ref="CY10:CZ10"/>
    <mergeCell ref="DA10:DB10"/>
    <mergeCell ref="DC10:DD10"/>
    <mergeCell ref="DE10:DF10"/>
    <mergeCell ref="DG10:DH10"/>
    <mergeCell ref="DI10:DJ10"/>
    <mergeCell ref="DK10:DL10"/>
    <mergeCell ref="DM10:DN10"/>
    <mergeCell ref="DO10:DP10"/>
    <mergeCell ref="DQ10:DR10"/>
    <mergeCell ref="DS10:DT10"/>
    <mergeCell ref="DU10:DV10"/>
    <mergeCell ref="DW10:DX10"/>
    <mergeCell ref="DY10:DZ10"/>
    <mergeCell ref="EA10:EB10"/>
    <mergeCell ref="EC10:ED10"/>
    <mergeCell ref="EE10:EF10"/>
    <mergeCell ref="EG10:EH10"/>
    <mergeCell ref="EI10:EJ10"/>
    <mergeCell ref="EK10:EL10"/>
    <mergeCell ref="EM10:EN10"/>
    <mergeCell ref="EO10:EP10"/>
    <mergeCell ref="EQ10:ER10"/>
    <mergeCell ref="ES10:ET10"/>
    <mergeCell ref="EU10:EV10"/>
    <mergeCell ref="EW10:EX10"/>
    <mergeCell ref="EY10:EZ10"/>
    <mergeCell ref="FA10:FB10"/>
    <mergeCell ref="A12:A13"/>
    <mergeCell ref="FD12:FD13"/>
    <mergeCell ref="A14:A15"/>
    <mergeCell ref="FD14:FD15"/>
    <mergeCell ref="A16:A17"/>
    <mergeCell ref="FD16:FD17"/>
    <mergeCell ref="A18:A19"/>
    <mergeCell ref="FD18:FD19"/>
    <mergeCell ref="A20:A21"/>
    <mergeCell ref="FD20:FD21"/>
    <mergeCell ref="A22:A23"/>
    <mergeCell ref="FD22:FD23"/>
    <mergeCell ref="A24:A25"/>
    <mergeCell ref="FD24:FD25"/>
    <mergeCell ref="A26:A27"/>
    <mergeCell ref="FD26:FD27"/>
    <mergeCell ref="A28:A29"/>
    <mergeCell ref="FD28:FD29"/>
    <mergeCell ref="A30:A31"/>
    <mergeCell ref="FD30:FD31"/>
    <mergeCell ref="A32:A33"/>
    <mergeCell ref="FD32:FD33"/>
    <mergeCell ref="A34:A35"/>
    <mergeCell ref="FD34:FD35"/>
    <mergeCell ref="A36:A37"/>
    <mergeCell ref="FD36:FD37"/>
    <mergeCell ref="A38:A39"/>
    <mergeCell ref="FD38:FD39"/>
    <mergeCell ref="A40:A41"/>
    <mergeCell ref="FD40:FD41"/>
    <mergeCell ref="A42:A43"/>
    <mergeCell ref="FD42:FD43"/>
    <mergeCell ref="A44:A45"/>
    <mergeCell ref="FD44:FD45"/>
    <mergeCell ref="A46:A47"/>
    <mergeCell ref="FD46:FD47"/>
    <mergeCell ref="A48:A49"/>
    <mergeCell ref="FD48:FD49"/>
    <mergeCell ref="A50:A51"/>
    <mergeCell ref="FD50:FD51"/>
    <mergeCell ref="A52:A53"/>
    <mergeCell ref="FD52:FD53"/>
    <mergeCell ref="A54:A55"/>
    <mergeCell ref="FD54:FD55"/>
    <mergeCell ref="A56:A57"/>
    <mergeCell ref="FD56:FD57"/>
    <mergeCell ref="A58:A59"/>
    <mergeCell ref="FD58:FD59"/>
    <mergeCell ref="A60:A61"/>
    <mergeCell ref="FD60:FD61"/>
    <mergeCell ref="A62:A63"/>
    <mergeCell ref="FD62:FD63"/>
    <mergeCell ref="A64:A65"/>
    <mergeCell ref="FD64:FD65"/>
    <mergeCell ref="A66:A67"/>
    <mergeCell ref="FD66:FD67"/>
    <mergeCell ref="A68:A69"/>
    <mergeCell ref="FD68:FD69"/>
    <mergeCell ref="A70:A71"/>
    <mergeCell ref="FD70:FD71"/>
    <mergeCell ref="A72:A73"/>
    <mergeCell ref="FD72:FD73"/>
    <mergeCell ref="A74:A75"/>
    <mergeCell ref="FD74:FD75"/>
    <mergeCell ref="A76:A77"/>
    <mergeCell ref="FD76:FD77"/>
    <mergeCell ref="A78:A79"/>
    <mergeCell ref="FD78:FD79"/>
    <mergeCell ref="A80:A81"/>
    <mergeCell ref="FD80:FD81"/>
    <mergeCell ref="A82:A83"/>
    <mergeCell ref="FD82:FD83"/>
    <mergeCell ref="A84:A85"/>
    <mergeCell ref="FD84:FD85"/>
    <mergeCell ref="A86:A87"/>
    <mergeCell ref="FD86:FD87"/>
    <mergeCell ref="A88:A89"/>
    <mergeCell ref="FD88:FD89"/>
    <mergeCell ref="A90:A91"/>
    <mergeCell ref="FD90:FD91"/>
    <mergeCell ref="A92:A93"/>
    <mergeCell ref="FD92:FD93"/>
    <mergeCell ref="A94:A95"/>
    <mergeCell ref="FD94:FD95"/>
    <mergeCell ref="A96:A97"/>
    <mergeCell ref="FD96:FD97"/>
    <mergeCell ref="A98:A99"/>
    <mergeCell ref="FD98:FD99"/>
    <mergeCell ref="A100:A101"/>
    <mergeCell ref="FD100:FD101"/>
    <mergeCell ref="A102:A103"/>
    <mergeCell ref="FD102:FD103"/>
    <mergeCell ref="A104:A105"/>
    <mergeCell ref="FD104:FD105"/>
    <mergeCell ref="A106:A107"/>
    <mergeCell ref="FD106:FD107"/>
    <mergeCell ref="A108:A109"/>
    <mergeCell ref="FD108:FD109"/>
    <mergeCell ref="A110:A111"/>
    <mergeCell ref="FD110:FD111"/>
    <mergeCell ref="A112:A113"/>
    <mergeCell ref="FD112:FD113"/>
    <mergeCell ref="A114:A115"/>
    <mergeCell ref="FD114:FD115"/>
    <mergeCell ref="A116:A117"/>
    <mergeCell ref="FD116:FD117"/>
    <mergeCell ref="A118:A119"/>
    <mergeCell ref="FD118:FD119"/>
    <mergeCell ref="A120:A121"/>
    <mergeCell ref="FD120:FD121"/>
    <mergeCell ref="A122:A123"/>
    <mergeCell ref="FD122:FD123"/>
    <mergeCell ref="A124:A125"/>
    <mergeCell ref="FD124:FD125"/>
    <mergeCell ref="A126:A127"/>
    <mergeCell ref="FD126:FD127"/>
    <mergeCell ref="A128:A129"/>
    <mergeCell ref="FD128:FD129"/>
    <mergeCell ref="A130:A131"/>
    <mergeCell ref="FD130:FD131"/>
    <mergeCell ref="A132:A133"/>
    <mergeCell ref="FD132:FD133"/>
    <mergeCell ref="A134:A135"/>
    <mergeCell ref="FD134:FD135"/>
    <mergeCell ref="A136:A137"/>
    <mergeCell ref="FD136:FD137"/>
    <mergeCell ref="A138:A139"/>
    <mergeCell ref="FD138:FD139"/>
    <mergeCell ref="A140:A141"/>
    <mergeCell ref="FD140:FD141"/>
    <mergeCell ref="A142:A143"/>
    <mergeCell ref="FD142:FD143"/>
    <mergeCell ref="A144:A145"/>
    <mergeCell ref="FD144:FD145"/>
    <mergeCell ref="A146:A147"/>
    <mergeCell ref="FD146:FD147"/>
    <mergeCell ref="A148:A149"/>
    <mergeCell ref="FD148:FD149"/>
    <mergeCell ref="A150:A151"/>
    <mergeCell ref="FD150:FD151"/>
    <mergeCell ref="A152:A153"/>
    <mergeCell ref="FD152:FD153"/>
    <mergeCell ref="A154:A155"/>
    <mergeCell ref="FD154:FD155"/>
    <mergeCell ref="A156:A157"/>
    <mergeCell ref="FD156:FD157"/>
    <mergeCell ref="A158:A159"/>
    <mergeCell ref="FD158:FD159"/>
    <mergeCell ref="A160:A161"/>
    <mergeCell ref="FD160:FD161"/>
    <mergeCell ref="A162:A163"/>
    <mergeCell ref="FD162:FD163"/>
    <mergeCell ref="A164:A165"/>
    <mergeCell ref="FD164:FD165"/>
    <mergeCell ref="A166:A167"/>
    <mergeCell ref="FD166:FD167"/>
    <mergeCell ref="A168:A169"/>
    <mergeCell ref="FD168:FD16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81D41A"/>
    <pageSetUpPr fitToPage="false"/>
  </sheetPr>
  <dimension ref="A4:S107"/>
  <sheetViews>
    <sheetView showFormulas="false" showGridLines="true" showRowColHeaders="true" showZeros="true" rightToLeft="false" tabSelected="true" showOutlineSymbols="true" defaultGridColor="true" view="normal" topLeftCell="J1" colorId="64" zoomScale="80" zoomScaleNormal="80" zoomScalePageLayoutView="100" workbookViewId="0">
      <selection pane="topLeft" activeCell="S9" activeCellId="0" sqref="S9"/>
    </sheetView>
  </sheetViews>
  <sheetFormatPr defaultColWidth="11.58984375" defaultRowHeight="12.8" zeroHeight="false" outlineLevelRow="0" outlineLevelCol="0"/>
  <cols>
    <col collapsed="false" customWidth="true" hidden="false" outlineLevel="0" max="3" min="3" style="0" width="28.19"/>
    <col collapsed="false" customWidth="true" hidden="false" outlineLevel="0" max="4" min="4" style="0" width="13.73"/>
    <col collapsed="false" customWidth="true" hidden="false" outlineLevel="0" max="5" min="5" style="0" width="18.66"/>
    <col collapsed="false" customWidth="true" hidden="false" outlineLevel="0" max="6" min="6" style="0" width="14.81"/>
    <col collapsed="false" customWidth="true" hidden="false" outlineLevel="0" max="7" min="7" style="0" width="16.97"/>
    <col collapsed="false" customWidth="true" hidden="false" outlineLevel="0" max="8" min="8" style="0" width="16.36"/>
    <col collapsed="false" customWidth="true" hidden="false" outlineLevel="0" max="9" min="9" style="0" width="28.19"/>
    <col collapsed="false" customWidth="true" hidden="false" outlineLevel="0" max="10" min="10" style="0" width="13.36"/>
    <col collapsed="false" customWidth="true" hidden="false" outlineLevel="0" max="13" min="13" style="0" width="19.14"/>
    <col collapsed="false" customWidth="true" hidden="false" outlineLevel="0" max="15" min="15" style="0" width="13.58"/>
    <col collapsed="false" customWidth="true" hidden="false" outlineLevel="0" max="16" min="16" style="0" width="16.36"/>
    <col collapsed="false" customWidth="true" hidden="false" outlineLevel="0" max="18" min="18" style="0" width="31.78"/>
    <col collapsed="false" customWidth="true" hidden="false" outlineLevel="0" max="19" min="19" style="0" width="29.7"/>
  </cols>
  <sheetData>
    <row r="4" customFormat="false" ht="18.2" hidden="false" customHeight="true" outlineLevel="0" collapsed="false">
      <c r="B4" s="1"/>
      <c r="C4" s="2" t="s">
        <v>0</v>
      </c>
      <c r="D4" s="2"/>
      <c r="E4" s="2"/>
      <c r="F4" s="2"/>
      <c r="G4" s="2"/>
      <c r="H4" s="2"/>
      <c r="I4" s="2" t="s">
        <v>1</v>
      </c>
      <c r="J4" s="2"/>
      <c r="K4" s="2"/>
      <c r="L4" s="2"/>
      <c r="M4" s="2"/>
      <c r="N4" s="2"/>
      <c r="O4" s="2"/>
      <c r="P4" s="2"/>
    </row>
    <row r="5" customFormat="false" ht="12.8" hidden="false" customHeight="false" outlineLevel="0" collapsed="false"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  <c r="I5" s="3" t="s">
        <v>3</v>
      </c>
      <c r="J5" s="3" t="s">
        <v>4</v>
      </c>
      <c r="K5" s="3" t="s">
        <v>9</v>
      </c>
      <c r="L5" s="3" t="s">
        <v>10</v>
      </c>
      <c r="M5" s="3" t="s">
        <v>5</v>
      </c>
      <c r="N5" s="3" t="s">
        <v>6</v>
      </c>
      <c r="O5" s="3" t="s">
        <v>7</v>
      </c>
      <c r="P5" s="3" t="s">
        <v>8</v>
      </c>
      <c r="R5" s="4" t="s">
        <v>11</v>
      </c>
      <c r="S5" s="5" t="n">
        <f aca="false">AVERAGE(F31:F107,N7:N107)</f>
        <v>0.00886317643052932</v>
      </c>
    </row>
    <row r="6" customFormat="false" ht="12.8" hidden="false" customHeight="false" outlineLevel="0" collapsed="false">
      <c r="A6" s="6" t="s">
        <v>12</v>
      </c>
      <c r="B6" s="7" t="n">
        <v>1999</v>
      </c>
      <c r="C6" s="8" t="s">
        <v>13</v>
      </c>
      <c r="D6" s="8" t="s">
        <v>13</v>
      </c>
      <c r="E6" s="8" t="s">
        <v>13</v>
      </c>
      <c r="F6" s="8" t="s">
        <v>13</v>
      </c>
      <c r="G6" s="8" t="s">
        <v>13</v>
      </c>
      <c r="H6" s="8" t="s">
        <v>13</v>
      </c>
      <c r="I6" s="8" t="n">
        <v>10282784</v>
      </c>
      <c r="J6" s="1" t="s">
        <v>13</v>
      </c>
      <c r="K6" s="1" t="s">
        <v>13</v>
      </c>
      <c r="L6" s="8" t="n">
        <v>1439590</v>
      </c>
      <c r="M6" s="1" t="s">
        <v>13</v>
      </c>
      <c r="N6" s="1" t="s">
        <v>13</v>
      </c>
      <c r="O6" s="1" t="s">
        <v>13</v>
      </c>
      <c r="P6" s="1" t="s">
        <v>13</v>
      </c>
      <c r="R6" s="4" t="s">
        <v>14</v>
      </c>
      <c r="S6" s="5" t="n">
        <f aca="false">AVERAGE(G31:G107,O7:O30)</f>
        <v>0.00650448539060747</v>
      </c>
    </row>
    <row r="7" customFormat="false" ht="12.8" hidden="false" customHeight="false" outlineLevel="0" collapsed="false">
      <c r="A7" s="6"/>
      <c r="B7" s="7" t="n">
        <v>2000</v>
      </c>
      <c r="C7" s="8" t="s">
        <v>13</v>
      </c>
      <c r="D7" s="8" t="s">
        <v>13</v>
      </c>
      <c r="E7" s="8" t="s">
        <v>13</v>
      </c>
      <c r="F7" s="8" t="s">
        <v>13</v>
      </c>
      <c r="G7" s="8" t="s">
        <v>13</v>
      </c>
      <c r="H7" s="8" t="s">
        <v>13</v>
      </c>
      <c r="I7" s="8" t="n">
        <v>10266546</v>
      </c>
      <c r="J7" s="8" t="n">
        <v>90910</v>
      </c>
      <c r="K7" s="8" t="n">
        <v>109001</v>
      </c>
      <c r="L7" s="8" t="n">
        <v>1423003</v>
      </c>
      <c r="M7" s="8" t="n">
        <f aca="false">L7-(L6-K7)</f>
        <v>92414</v>
      </c>
      <c r="N7" s="9" t="n">
        <f aca="false">J7/I7</f>
        <v>0.00885497420456695</v>
      </c>
      <c r="O7" s="9" t="n">
        <f aca="false">K7/I7</f>
        <v>0.010617105304939</v>
      </c>
      <c r="P7" s="9" t="n">
        <f aca="false">M7/I7</f>
        <v>0.00900146943285502</v>
      </c>
      <c r="R7" s="4" t="s">
        <v>15</v>
      </c>
      <c r="S7" s="5" t="n">
        <f aca="false">AVERAGE(H31:H107,P7:P107)</f>
        <v>0.0126051010844868</v>
      </c>
    </row>
    <row r="8" customFormat="false" ht="12.8" hidden="false" customHeight="false" outlineLevel="0" collapsed="false">
      <c r="A8" s="6"/>
      <c r="B8" s="7" t="n">
        <v>2001</v>
      </c>
      <c r="C8" s="8" t="s">
        <v>13</v>
      </c>
      <c r="D8" s="8" t="s">
        <v>13</v>
      </c>
      <c r="E8" s="8" t="s">
        <v>13</v>
      </c>
      <c r="F8" s="8" t="s">
        <v>13</v>
      </c>
      <c r="G8" s="8" t="s">
        <v>13</v>
      </c>
      <c r="H8" s="8" t="s">
        <v>13</v>
      </c>
      <c r="I8" s="8" t="n">
        <v>10206436</v>
      </c>
      <c r="J8" s="8" t="n">
        <v>90715</v>
      </c>
      <c r="K8" s="8" t="n">
        <v>107755</v>
      </c>
      <c r="L8" s="8" t="n">
        <v>1414557</v>
      </c>
      <c r="M8" s="8" t="n">
        <f aca="false">L8-(L7-K8)</f>
        <v>99309</v>
      </c>
      <c r="N8" s="9" t="n">
        <f aca="false">J8/I8</f>
        <v>0.00888801928508639</v>
      </c>
      <c r="O8" s="9" t="n">
        <f aca="false">K8/I8</f>
        <v>0.010557554076663</v>
      </c>
      <c r="P8" s="9" t="n">
        <f aca="false">M8/I8</f>
        <v>0.00973003700802121</v>
      </c>
    </row>
    <row r="9" customFormat="false" ht="12.8" hidden="false" customHeight="false" outlineLevel="0" collapsed="false">
      <c r="A9" s="6"/>
      <c r="B9" s="7" t="n">
        <v>2002</v>
      </c>
      <c r="C9" s="8" t="s">
        <v>13</v>
      </c>
      <c r="D9" s="8" t="s">
        <v>13</v>
      </c>
      <c r="E9" s="8" t="s">
        <v>13</v>
      </c>
      <c r="F9" s="8" t="s">
        <v>13</v>
      </c>
      <c r="G9" s="8" t="s">
        <v>13</v>
      </c>
      <c r="H9" s="8" t="s">
        <v>13</v>
      </c>
      <c r="I9" s="8" t="n">
        <v>10203269</v>
      </c>
      <c r="J9" s="8" t="n">
        <v>92786</v>
      </c>
      <c r="K9" s="8" t="n">
        <v>108243</v>
      </c>
      <c r="L9" s="8" t="n">
        <v>1417962</v>
      </c>
      <c r="M9" s="8" t="n">
        <f aca="false">L9-(L8-K9)</f>
        <v>111648</v>
      </c>
      <c r="N9" s="9" t="n">
        <f aca="false">J9/I9</f>
        <v>0.00909375220823836</v>
      </c>
      <c r="O9" s="9" t="n">
        <f aca="false">K9/I9</f>
        <v>0.0106086588523737</v>
      </c>
      <c r="P9" s="9" t="n">
        <f aca="false">M9/I9</f>
        <v>0.0109423754288944</v>
      </c>
      <c r="R9" s="4" t="s">
        <v>16</v>
      </c>
      <c r="S9" s="10" t="n">
        <f aca="false">_xlfn.STDEV.S(F31:F107,N7:N107)</f>
        <v>0.000958434306705338</v>
      </c>
    </row>
    <row r="10" customFormat="false" ht="12.8" hidden="false" customHeight="false" outlineLevel="0" collapsed="false">
      <c r="A10" s="6"/>
      <c r="B10" s="7" t="n">
        <v>2003</v>
      </c>
      <c r="C10" s="8" t="s">
        <v>13</v>
      </c>
      <c r="D10" s="8" t="s">
        <v>13</v>
      </c>
      <c r="E10" s="8" t="s">
        <v>13</v>
      </c>
      <c r="F10" s="8" t="s">
        <v>13</v>
      </c>
      <c r="G10" s="8" t="s">
        <v>13</v>
      </c>
      <c r="H10" s="8" t="s">
        <v>13</v>
      </c>
      <c r="I10" s="8" t="n">
        <v>10211455</v>
      </c>
      <c r="J10" s="8" t="n">
        <v>93685</v>
      </c>
      <c r="K10" s="8" t="n">
        <v>111288</v>
      </c>
      <c r="L10" s="8" t="n">
        <v>1423192</v>
      </c>
      <c r="M10" s="8" t="n">
        <f aca="false">L10-(L9-K10)</f>
        <v>116518</v>
      </c>
      <c r="N10" s="9" t="n">
        <f aca="false">J10/I10</f>
        <v>0.00917450059761317</v>
      </c>
      <c r="O10" s="9" t="n">
        <f aca="false">K10/I10</f>
        <v>0.0108983489620235</v>
      </c>
      <c r="P10" s="9" t="n">
        <f aca="false">M10/I10</f>
        <v>0.0114105188731674</v>
      </c>
      <c r="R10" s="4" t="s">
        <v>17</v>
      </c>
      <c r="S10" s="10" t="n">
        <f aca="false">_xlfn.STDEV.S(G31:G107,O7:O30)</f>
        <v>0.0030141301767433</v>
      </c>
    </row>
    <row r="11" customFormat="false" ht="12.8" hidden="false" customHeight="false" outlineLevel="0" collapsed="false">
      <c r="A11" s="6"/>
      <c r="B11" s="7" t="n">
        <v>2004</v>
      </c>
      <c r="C11" s="8" t="s">
        <v>13</v>
      </c>
      <c r="D11" s="8" t="s">
        <v>13</v>
      </c>
      <c r="E11" s="8" t="s">
        <v>13</v>
      </c>
      <c r="F11" s="8" t="s">
        <v>13</v>
      </c>
      <c r="G11" s="8" t="s">
        <v>13</v>
      </c>
      <c r="H11" s="8" t="s">
        <v>13</v>
      </c>
      <c r="I11" s="8" t="n">
        <v>10220577</v>
      </c>
      <c r="J11" s="8" t="n">
        <v>97664</v>
      </c>
      <c r="K11" s="8" t="n">
        <v>107177</v>
      </c>
      <c r="L11" s="8" t="n">
        <v>1434630</v>
      </c>
      <c r="M11" s="8" t="n">
        <f aca="false">L11-(L10-K11)</f>
        <v>118615</v>
      </c>
      <c r="N11" s="9" t="n">
        <f aca="false">J11/I11</f>
        <v>0.00955562489280204</v>
      </c>
      <c r="O11" s="9" t="n">
        <f aca="false">K11/I11</f>
        <v>0.0104863942613025</v>
      </c>
      <c r="P11" s="9" t="n">
        <f aca="false">M11/I11</f>
        <v>0.0116055091605885</v>
      </c>
      <c r="R11" s="4" t="s">
        <v>18</v>
      </c>
      <c r="S11" s="10" t="n">
        <f aca="false">_xlfn.STDEV.S(H31:H107,P7:P107)</f>
        <v>0.00168485228079646</v>
      </c>
    </row>
    <row r="12" customFormat="false" ht="12.8" hidden="false" customHeight="false" outlineLevel="0" collapsed="false">
      <c r="A12" s="6"/>
      <c r="B12" s="7" t="n">
        <v>2005</v>
      </c>
      <c r="C12" s="8" t="s">
        <v>13</v>
      </c>
      <c r="D12" s="8" t="s">
        <v>13</v>
      </c>
      <c r="E12" s="8" t="s">
        <v>13</v>
      </c>
      <c r="F12" s="8" t="s">
        <v>13</v>
      </c>
      <c r="G12" s="8" t="s">
        <v>13</v>
      </c>
      <c r="H12" s="8" t="s">
        <v>13</v>
      </c>
      <c r="I12" s="8" t="n">
        <v>10251079</v>
      </c>
      <c r="J12" s="8" t="n">
        <v>102211</v>
      </c>
      <c r="K12" s="8" t="n">
        <v>107938</v>
      </c>
      <c r="L12" s="8" t="n">
        <v>1456391</v>
      </c>
      <c r="M12" s="8" t="n">
        <f aca="false">L12-(L11-K12)</f>
        <v>129699</v>
      </c>
      <c r="N12" s="9" t="n">
        <f aca="false">J12/I12</f>
        <v>0.00997075527366436</v>
      </c>
      <c r="O12" s="9" t="n">
        <f aca="false">K12/I12</f>
        <v>0.0105294281704394</v>
      </c>
      <c r="P12" s="9" t="n">
        <f aca="false">M12/I12</f>
        <v>0.0126522290970541</v>
      </c>
    </row>
    <row r="13" customFormat="false" ht="12.8" hidden="false" customHeight="false" outlineLevel="0" collapsed="false">
      <c r="A13" s="6"/>
      <c r="B13" s="7" t="n">
        <v>2006</v>
      </c>
      <c r="C13" s="8" t="s">
        <v>13</v>
      </c>
      <c r="D13" s="8" t="s">
        <v>13</v>
      </c>
      <c r="E13" s="8" t="s">
        <v>13</v>
      </c>
      <c r="F13" s="8" t="s">
        <v>13</v>
      </c>
      <c r="G13" s="8" t="s">
        <v>13</v>
      </c>
      <c r="H13" s="8" t="s">
        <v>13</v>
      </c>
      <c r="I13" s="8" t="n">
        <v>10287189</v>
      </c>
      <c r="J13" s="8" t="n">
        <v>105831</v>
      </c>
      <c r="K13" s="8" t="n">
        <v>104441</v>
      </c>
      <c r="L13" s="8" t="n">
        <v>1482437</v>
      </c>
      <c r="M13" s="8" t="n">
        <f aca="false">L13-(L12-K13)</f>
        <v>130487</v>
      </c>
      <c r="N13" s="9" t="n">
        <f aca="false">J13/I13</f>
        <v>0.0102876500081801</v>
      </c>
      <c r="O13" s="9" t="n">
        <f aca="false">K13/I13</f>
        <v>0.0101525304920518</v>
      </c>
      <c r="P13" s="9" t="n">
        <f aca="false">M13/I13</f>
        <v>0.0126844174827545</v>
      </c>
    </row>
    <row r="14" customFormat="false" ht="12.8" hidden="false" customHeight="false" outlineLevel="0" collapsed="false">
      <c r="A14" s="6"/>
      <c r="B14" s="7" t="n">
        <v>2007</v>
      </c>
      <c r="C14" s="8" t="s">
        <v>13</v>
      </c>
      <c r="D14" s="8" t="s">
        <v>13</v>
      </c>
      <c r="E14" s="8" t="s">
        <v>13</v>
      </c>
      <c r="F14" s="8" t="s">
        <v>13</v>
      </c>
      <c r="G14" s="8" t="s">
        <v>13</v>
      </c>
      <c r="H14" s="8" t="s">
        <v>13</v>
      </c>
      <c r="I14" s="8" t="n">
        <v>10381130</v>
      </c>
      <c r="J14" s="8" t="n">
        <v>114632</v>
      </c>
      <c r="K14" s="8" t="n">
        <v>104636</v>
      </c>
      <c r="L14" s="8" t="n">
        <v>1512834</v>
      </c>
      <c r="M14" s="8" t="n">
        <f aca="false">L14-(L13-K14)</f>
        <v>135033</v>
      </c>
      <c r="N14" s="9" t="n">
        <f aca="false">J14/I14</f>
        <v>0.011042343174587</v>
      </c>
      <c r="O14" s="9" t="n">
        <f aca="false">K14/I14</f>
        <v>0.010079442218718</v>
      </c>
      <c r="P14" s="9" t="n">
        <f aca="false">M14/I14</f>
        <v>0.0130075434947833</v>
      </c>
    </row>
    <row r="15" customFormat="false" ht="12.8" hidden="false" customHeight="false" outlineLevel="0" collapsed="false">
      <c r="A15" s="6"/>
      <c r="B15" s="7" t="n">
        <v>2008</v>
      </c>
      <c r="C15" s="8" t="s">
        <v>13</v>
      </c>
      <c r="D15" s="8" t="s">
        <v>13</v>
      </c>
      <c r="E15" s="8" t="s">
        <v>13</v>
      </c>
      <c r="F15" s="8" t="s">
        <v>13</v>
      </c>
      <c r="G15" s="8" t="s">
        <v>13</v>
      </c>
      <c r="H15" s="8" t="s">
        <v>13</v>
      </c>
      <c r="I15" s="8" t="n">
        <v>10467542</v>
      </c>
      <c r="J15" s="8" t="n">
        <v>119570</v>
      </c>
      <c r="K15" s="8" t="n">
        <v>104948</v>
      </c>
      <c r="L15" s="8" t="n">
        <v>1556152</v>
      </c>
      <c r="M15" s="8" t="n">
        <f aca="false">L15-(L14-K15)</f>
        <v>148266</v>
      </c>
      <c r="N15" s="9" t="n">
        <f aca="false">J15/I15</f>
        <v>0.0114229300441307</v>
      </c>
      <c r="O15" s="9" t="n">
        <f aca="false">K15/I15</f>
        <v>0.0100260404973775</v>
      </c>
      <c r="P15" s="9" t="n">
        <f aca="false">M15/I15</f>
        <v>0.0141643568279927</v>
      </c>
    </row>
    <row r="16" customFormat="false" ht="12.8" hidden="false" customHeight="false" outlineLevel="0" collapsed="false">
      <c r="A16" s="6"/>
      <c r="B16" s="7" t="n">
        <v>2009</v>
      </c>
      <c r="C16" s="8" t="s">
        <v>13</v>
      </c>
      <c r="D16" s="8" t="s">
        <v>13</v>
      </c>
      <c r="E16" s="8" t="s">
        <v>13</v>
      </c>
      <c r="F16" s="8" t="s">
        <v>13</v>
      </c>
      <c r="G16" s="8" t="s">
        <v>13</v>
      </c>
      <c r="H16" s="8" t="s">
        <v>13</v>
      </c>
      <c r="I16" s="8" t="n">
        <v>10506813</v>
      </c>
      <c r="J16" s="8" t="n">
        <v>118348</v>
      </c>
      <c r="K16" s="8" t="n">
        <v>107421</v>
      </c>
      <c r="L16" s="8" t="n">
        <v>1598883</v>
      </c>
      <c r="M16" s="8" t="n">
        <f aca="false">L16-(L15-K16)</f>
        <v>150152</v>
      </c>
      <c r="N16" s="9" t="n">
        <f aca="false">J16/I16</f>
        <v>0.0112639294141811</v>
      </c>
      <c r="O16" s="9" t="n">
        <f aca="false">K16/I16</f>
        <v>0.0102239375536616</v>
      </c>
      <c r="P16" s="9" t="n">
        <f aca="false">M16/I16</f>
        <v>0.014290917712155</v>
      </c>
    </row>
    <row r="17" customFormat="false" ht="12.8" hidden="false" customHeight="false" outlineLevel="0" collapsed="false">
      <c r="A17" s="6"/>
      <c r="B17" s="7" t="n">
        <v>2010</v>
      </c>
      <c r="C17" s="8" t="s">
        <v>13</v>
      </c>
      <c r="D17" s="8" t="s">
        <v>13</v>
      </c>
      <c r="E17" s="8" t="s">
        <v>13</v>
      </c>
      <c r="F17" s="8" t="s">
        <v>13</v>
      </c>
      <c r="G17" s="8" t="s">
        <v>13</v>
      </c>
      <c r="H17" s="8" t="s">
        <v>13</v>
      </c>
      <c r="I17" s="8" t="n">
        <v>10532770</v>
      </c>
      <c r="J17" s="8" t="n">
        <v>117153</v>
      </c>
      <c r="K17" s="8" t="n">
        <v>106844</v>
      </c>
      <c r="L17" s="8" t="n">
        <v>1635826</v>
      </c>
      <c r="M17" s="8" t="n">
        <f aca="false">L17-(L16-K17)</f>
        <v>143787</v>
      </c>
      <c r="N17" s="9" t="n">
        <f aca="false">J17/I17</f>
        <v>0.011122715107232</v>
      </c>
      <c r="O17" s="9" t="n">
        <f aca="false">K17/I17</f>
        <v>0.0101439602307845</v>
      </c>
      <c r="P17" s="9" t="n">
        <f aca="false">M17/I17</f>
        <v>0.013651394647372</v>
      </c>
    </row>
    <row r="18" customFormat="false" ht="12.8" hidden="false" customHeight="false" outlineLevel="0" collapsed="false">
      <c r="A18" s="6"/>
      <c r="B18" s="7" t="n">
        <v>2011</v>
      </c>
      <c r="C18" s="8" t="s">
        <v>13</v>
      </c>
      <c r="D18" s="8" t="s">
        <v>13</v>
      </c>
      <c r="E18" s="8" t="s">
        <v>13</v>
      </c>
      <c r="F18" s="8" t="s">
        <v>13</v>
      </c>
      <c r="G18" s="8" t="s">
        <v>13</v>
      </c>
      <c r="H18" s="8" t="s">
        <v>13</v>
      </c>
      <c r="I18" s="8" t="n">
        <v>10505445</v>
      </c>
      <c r="J18" s="8" t="n">
        <v>108673</v>
      </c>
      <c r="K18" s="8" t="n">
        <v>106848</v>
      </c>
      <c r="L18" s="8" t="n">
        <v>1701436</v>
      </c>
      <c r="M18" s="8" t="n">
        <f aca="false">L18-(L17-K18)</f>
        <v>172458</v>
      </c>
      <c r="N18" s="9" t="n">
        <f aca="false">J18/I18</f>
        <v>0.0103444451900895</v>
      </c>
      <c r="O18" s="9" t="n">
        <f aca="false">K18/I18</f>
        <v>0.0101707257522171</v>
      </c>
      <c r="P18" s="9" t="n">
        <f aca="false">M18/I18</f>
        <v>0.0164160585296482</v>
      </c>
    </row>
    <row r="19" customFormat="false" ht="12.8" hidden="false" customHeight="false" outlineLevel="0" collapsed="false">
      <c r="A19" s="6"/>
      <c r="B19" s="7" t="n">
        <v>2012</v>
      </c>
      <c r="C19" s="8" t="s">
        <v>13</v>
      </c>
      <c r="D19" s="8" t="s">
        <v>13</v>
      </c>
      <c r="E19" s="8" t="s">
        <v>13</v>
      </c>
      <c r="F19" s="8" t="s">
        <v>13</v>
      </c>
      <c r="G19" s="8" t="s">
        <v>13</v>
      </c>
      <c r="H19" s="8" t="s">
        <v>13</v>
      </c>
      <c r="I19" s="8" t="n">
        <v>10516125</v>
      </c>
      <c r="J19" s="8" t="n">
        <v>108576</v>
      </c>
      <c r="K19" s="8" t="n">
        <v>108189</v>
      </c>
      <c r="L19" s="8" t="n">
        <v>1767618</v>
      </c>
      <c r="M19" s="8" t="n">
        <f aca="false">L19-(L18-K19)</f>
        <v>174371</v>
      </c>
      <c r="N19" s="9" t="n">
        <f aca="false">J19/I19</f>
        <v>0.0103247156153051</v>
      </c>
      <c r="O19" s="9" t="n">
        <f aca="false">K19/I19</f>
        <v>0.0102879149876975</v>
      </c>
      <c r="P19" s="9" t="n">
        <f aca="false">M19/I19</f>
        <v>0.0165812977689025</v>
      </c>
    </row>
    <row r="20" customFormat="false" ht="12.8" hidden="false" customHeight="false" outlineLevel="0" collapsed="false">
      <c r="A20" s="6"/>
      <c r="B20" s="7" t="n">
        <v>2013</v>
      </c>
      <c r="C20" s="8" t="s">
        <v>13</v>
      </c>
      <c r="D20" s="8" t="s">
        <v>13</v>
      </c>
      <c r="E20" s="8" t="s">
        <v>13</v>
      </c>
      <c r="F20" s="8" t="s">
        <v>13</v>
      </c>
      <c r="G20" s="8" t="s">
        <v>13</v>
      </c>
      <c r="H20" s="8" t="s">
        <v>13</v>
      </c>
      <c r="I20" s="8" t="n">
        <v>10512419</v>
      </c>
      <c r="J20" s="8" t="n">
        <v>106751</v>
      </c>
      <c r="K20" s="8" t="n">
        <v>109160</v>
      </c>
      <c r="L20" s="8" t="n">
        <v>1825544</v>
      </c>
      <c r="M20" s="8" t="n">
        <f aca="false">L20-(L19-K20)</f>
        <v>167086</v>
      </c>
      <c r="N20" s="9" t="n">
        <f aca="false">J20/I20</f>
        <v>0.0101547512518289</v>
      </c>
      <c r="O20" s="9" t="n">
        <f aca="false">K20/I20</f>
        <v>0.0103839087844577</v>
      </c>
      <c r="P20" s="9" t="n">
        <f aca="false">M20/I20</f>
        <v>0.0158941533818239</v>
      </c>
    </row>
    <row r="21" customFormat="false" ht="12.8" hidden="false" customHeight="false" outlineLevel="0" collapsed="false">
      <c r="A21" s="6"/>
      <c r="B21" s="7" t="n">
        <v>2014</v>
      </c>
      <c r="C21" s="8" t="s">
        <v>13</v>
      </c>
      <c r="D21" s="8" t="s">
        <v>13</v>
      </c>
      <c r="E21" s="8" t="s">
        <v>13</v>
      </c>
      <c r="F21" s="8" t="s">
        <v>13</v>
      </c>
      <c r="G21" s="8" t="s">
        <v>13</v>
      </c>
      <c r="H21" s="8" t="s">
        <v>13</v>
      </c>
      <c r="I21" s="8" t="n">
        <v>10538275</v>
      </c>
      <c r="J21" s="8" t="n">
        <v>109860</v>
      </c>
      <c r="K21" s="8" t="n">
        <v>105665</v>
      </c>
      <c r="L21" s="8" t="n">
        <v>1880406</v>
      </c>
      <c r="M21" s="8" t="n">
        <f aca="false">L21-(L20-K21)</f>
        <v>160527</v>
      </c>
      <c r="N21" s="9" t="n">
        <f aca="false">J21/I21</f>
        <v>0.0104248560604084</v>
      </c>
      <c r="O21" s="9" t="n">
        <f aca="false">K21/I21</f>
        <v>0.0100267833207997</v>
      </c>
      <c r="P21" s="9" t="n">
        <f aca="false">M21/I21</f>
        <v>0.0152327586820424</v>
      </c>
    </row>
    <row r="22" customFormat="false" ht="12.8" hidden="false" customHeight="false" outlineLevel="0" collapsed="false">
      <c r="A22" s="6"/>
      <c r="B22" s="7" t="n">
        <v>2015</v>
      </c>
      <c r="C22" s="8" t="s">
        <v>13</v>
      </c>
      <c r="D22" s="8" t="s">
        <v>13</v>
      </c>
      <c r="E22" s="8" t="s">
        <v>13</v>
      </c>
      <c r="F22" s="8" t="s">
        <v>13</v>
      </c>
      <c r="G22" s="8" t="s">
        <v>13</v>
      </c>
      <c r="H22" s="8" t="s">
        <v>13</v>
      </c>
      <c r="I22" s="8" t="n">
        <v>10553843</v>
      </c>
      <c r="J22" s="8" t="n">
        <v>110764</v>
      </c>
      <c r="K22" s="8" t="n">
        <v>111173</v>
      </c>
      <c r="L22" s="8" t="n">
        <v>1932412</v>
      </c>
      <c r="M22" s="8" t="n">
        <f aca="false">L22-(L21-K22)</f>
        <v>163179</v>
      </c>
      <c r="N22" s="9" t="n">
        <f aca="false">J22/I22</f>
        <v>0.0104951343316364</v>
      </c>
      <c r="O22" s="9" t="n">
        <f aca="false">K22/I22</f>
        <v>0.0105338879875321</v>
      </c>
      <c r="P22" s="9" t="n">
        <f aca="false">M22/I22</f>
        <v>0.0154615716758341</v>
      </c>
    </row>
    <row r="23" customFormat="false" ht="12.8" hidden="false" customHeight="false" outlineLevel="0" collapsed="false">
      <c r="A23" s="6"/>
      <c r="B23" s="7" t="n">
        <v>2016</v>
      </c>
      <c r="C23" s="8" t="s">
        <v>13</v>
      </c>
      <c r="D23" s="8" t="s">
        <v>13</v>
      </c>
      <c r="E23" s="8" t="s">
        <v>13</v>
      </c>
      <c r="F23" s="8" t="s">
        <v>13</v>
      </c>
      <c r="G23" s="8" t="s">
        <v>13</v>
      </c>
      <c r="H23" s="8" t="s">
        <v>13</v>
      </c>
      <c r="I23" s="8" t="n">
        <v>10578820</v>
      </c>
      <c r="J23" s="8" t="n">
        <v>112663</v>
      </c>
      <c r="K23" s="8" t="n">
        <v>107750</v>
      </c>
      <c r="L23" s="8" t="n">
        <v>1988922</v>
      </c>
      <c r="M23" s="8" t="n">
        <f aca="false">L23-(L22-K23)</f>
        <v>164260</v>
      </c>
      <c r="N23" s="9" t="n">
        <f aca="false">J23/I23</f>
        <v>0.0106498645406577</v>
      </c>
      <c r="O23" s="9" t="n">
        <f aca="false">K23/I23</f>
        <v>0.0101854460138276</v>
      </c>
      <c r="P23" s="9" t="n">
        <f aca="false">M23/I23</f>
        <v>0.0155272516216364</v>
      </c>
    </row>
    <row r="24" customFormat="false" ht="12.8" hidden="false" customHeight="false" outlineLevel="0" collapsed="false">
      <c r="A24" s="6"/>
      <c r="B24" s="7" t="n">
        <v>2017</v>
      </c>
      <c r="C24" s="8" t="s">
        <v>13</v>
      </c>
      <c r="D24" s="8" t="s">
        <v>13</v>
      </c>
      <c r="E24" s="8" t="s">
        <v>13</v>
      </c>
      <c r="F24" s="8" t="s">
        <v>13</v>
      </c>
      <c r="G24" s="8" t="s">
        <v>13</v>
      </c>
      <c r="H24" s="8" t="s">
        <v>13</v>
      </c>
      <c r="I24" s="8" t="n">
        <v>10610055</v>
      </c>
      <c r="J24" s="8" t="n">
        <v>114405</v>
      </c>
      <c r="K24" s="8" t="n">
        <v>111443</v>
      </c>
      <c r="L24" s="8" t="n">
        <v>2040183</v>
      </c>
      <c r="M24" s="8" t="n">
        <f aca="false">L24-(L23-K24)</f>
        <v>162704</v>
      </c>
      <c r="N24" s="9" t="n">
        <f aca="false">J24/I24</f>
        <v>0.0107826962254201</v>
      </c>
      <c r="O24" s="9" t="n">
        <f aca="false">K24/I24</f>
        <v>0.0105035270787946</v>
      </c>
      <c r="P24" s="9" t="n">
        <f aca="false">M24/I24</f>
        <v>0.0153348875194332</v>
      </c>
    </row>
    <row r="25" customFormat="false" ht="12.8" hidden="false" customHeight="false" outlineLevel="0" collapsed="false">
      <c r="A25" s="6"/>
      <c r="B25" s="7" t="n">
        <v>2018</v>
      </c>
      <c r="C25" s="8" t="s">
        <v>13</v>
      </c>
      <c r="D25" s="8" t="s">
        <v>13</v>
      </c>
      <c r="E25" s="8" t="s">
        <v>13</v>
      </c>
      <c r="F25" s="8" t="s">
        <v>13</v>
      </c>
      <c r="G25" s="8" t="s">
        <v>13</v>
      </c>
      <c r="H25" s="8" t="s">
        <v>13</v>
      </c>
      <c r="I25" s="8" t="n">
        <v>10649800</v>
      </c>
      <c r="J25" s="8" t="n">
        <v>114036</v>
      </c>
      <c r="K25" s="8" t="n">
        <v>112920</v>
      </c>
      <c r="L25" s="8" t="n">
        <v>2086617</v>
      </c>
      <c r="M25" s="8" t="n">
        <f aca="false">L25-(L24-K25)</f>
        <v>159354</v>
      </c>
      <c r="N25" s="9" t="n">
        <f aca="false">J25/I25</f>
        <v>0.010707806719375</v>
      </c>
      <c r="O25" s="9" t="n">
        <f aca="false">K25/I25</f>
        <v>0.0106030160190802</v>
      </c>
      <c r="P25" s="9" t="n">
        <f aca="false">M25/I25</f>
        <v>0.0149630978985521</v>
      </c>
    </row>
    <row r="26" customFormat="false" ht="12.8" hidden="false" customHeight="false" outlineLevel="0" collapsed="false">
      <c r="A26" s="6"/>
      <c r="B26" s="7" t="n">
        <v>2019</v>
      </c>
      <c r="C26" s="8" t="s">
        <v>13</v>
      </c>
      <c r="D26" s="8" t="s">
        <v>13</v>
      </c>
      <c r="E26" s="8" t="s">
        <v>13</v>
      </c>
      <c r="F26" s="8" t="s">
        <v>13</v>
      </c>
      <c r="G26" s="8" t="s">
        <v>13</v>
      </c>
      <c r="H26" s="8" t="s">
        <v>13</v>
      </c>
      <c r="I26" s="8" t="n">
        <v>10693939</v>
      </c>
      <c r="J26" s="8" t="n">
        <v>112231</v>
      </c>
      <c r="K26" s="8" t="n">
        <v>112362</v>
      </c>
      <c r="L26" s="8" t="n">
        <v>2131630</v>
      </c>
      <c r="M26" s="8" t="n">
        <f aca="false">L26-(L25-K26)</f>
        <v>157375</v>
      </c>
      <c r="N26" s="9" t="n">
        <f aca="false">J26/I26</f>
        <v>0.010494823282609</v>
      </c>
      <c r="O26" s="9" t="n">
        <f aca="false">K26/I26</f>
        <v>0.0105070732122186</v>
      </c>
      <c r="P26" s="9" t="n">
        <f aca="false">M26/I26</f>
        <v>0.0147162799413761</v>
      </c>
    </row>
    <row r="27" customFormat="false" ht="12.8" hidden="false" customHeight="false" outlineLevel="0" collapsed="false">
      <c r="A27" s="6"/>
      <c r="B27" s="7" t="n">
        <v>2020</v>
      </c>
      <c r="C27" s="8" t="s">
        <v>13</v>
      </c>
      <c r="D27" s="8" t="s">
        <v>13</v>
      </c>
      <c r="E27" s="8" t="s">
        <v>13</v>
      </c>
      <c r="F27" s="8" t="s">
        <v>13</v>
      </c>
      <c r="G27" s="8" t="s">
        <v>13</v>
      </c>
      <c r="H27" s="8" t="s">
        <v>13</v>
      </c>
      <c r="I27" s="8" t="n">
        <v>10701777</v>
      </c>
      <c r="J27" s="8" t="n">
        <v>110200</v>
      </c>
      <c r="K27" s="8" t="n">
        <v>129289</v>
      </c>
      <c r="L27" s="8" t="n">
        <v>2158322</v>
      </c>
      <c r="M27" s="8" t="n">
        <f aca="false">L27-(L26-K27)</f>
        <v>155981</v>
      </c>
      <c r="N27" s="9" t="n">
        <f aca="false">J27/I27</f>
        <v>0.0102973552896869</v>
      </c>
      <c r="O27" s="9" t="n">
        <f aca="false">K27/I27</f>
        <v>0.0120810777499849</v>
      </c>
      <c r="P27" s="9" t="n">
        <f aca="false">M27/I27</f>
        <v>0.0145752429713308</v>
      </c>
    </row>
    <row r="28" customFormat="false" ht="12.8" hidden="false" customHeight="false" outlineLevel="0" collapsed="false">
      <c r="A28" s="6"/>
      <c r="B28" s="7" t="n">
        <v>2021</v>
      </c>
      <c r="C28" s="8" t="s">
        <v>13</v>
      </c>
      <c r="D28" s="8" t="s">
        <v>13</v>
      </c>
      <c r="E28" s="8" t="s">
        <v>13</v>
      </c>
      <c r="F28" s="8" t="s">
        <v>13</v>
      </c>
      <c r="G28" s="8" t="s">
        <v>13</v>
      </c>
      <c r="H28" s="8" t="s">
        <v>13</v>
      </c>
      <c r="I28" s="8" t="n">
        <v>10516707</v>
      </c>
      <c r="J28" s="8" t="n">
        <v>111793</v>
      </c>
      <c r="K28" s="8" t="n">
        <v>139891</v>
      </c>
      <c r="L28" s="8" t="n">
        <v>2169109</v>
      </c>
      <c r="M28" s="8" t="n">
        <f aca="false">L28-(L27-K28)</f>
        <v>150678</v>
      </c>
      <c r="N28" s="9" t="n">
        <f aca="false">J28/I28</f>
        <v>0.0106300384711678</v>
      </c>
      <c r="O28" s="9" t="n">
        <f aca="false">K28/I28</f>
        <v>0.0133017873370438</v>
      </c>
      <c r="P28" s="9" t="n">
        <f aca="false">M28/I28</f>
        <v>0.0143274886330864</v>
      </c>
    </row>
    <row r="29" customFormat="false" ht="12.8" hidden="false" customHeight="false" outlineLevel="0" collapsed="false">
      <c r="A29" s="6"/>
      <c r="B29" s="7" t="n">
        <v>2022</v>
      </c>
      <c r="C29" s="8" t="s">
        <v>13</v>
      </c>
      <c r="D29" s="8" t="s">
        <v>13</v>
      </c>
      <c r="E29" s="8" t="s">
        <v>13</v>
      </c>
      <c r="F29" s="8" t="s">
        <v>13</v>
      </c>
      <c r="G29" s="8" t="s">
        <v>13</v>
      </c>
      <c r="H29" s="8" t="s">
        <v>13</v>
      </c>
      <c r="I29" s="8" t="n">
        <v>10827529</v>
      </c>
      <c r="J29" s="8" t="n">
        <v>101299</v>
      </c>
      <c r="K29" s="8" t="n">
        <v>120219</v>
      </c>
      <c r="L29" s="8" t="n">
        <v>2237322</v>
      </c>
      <c r="M29" s="8" t="n">
        <f aca="false">L29-(L28-K29)</f>
        <v>188432</v>
      </c>
      <c r="N29" s="9" t="n">
        <f aca="false">J29/I29</f>
        <v>0.00935568955760821</v>
      </c>
      <c r="O29" s="9" t="n">
        <f aca="false">K29/I29</f>
        <v>0.0111030873249104</v>
      </c>
      <c r="P29" s="9" t="n">
        <f aca="false">M29/I29</f>
        <v>0.0174030473619604</v>
      </c>
    </row>
    <row r="30" customFormat="false" ht="12.8" hidden="false" customHeight="false" outlineLevel="0" collapsed="false">
      <c r="A30" s="6"/>
      <c r="B30" s="7" t="n">
        <v>2023</v>
      </c>
      <c r="C30" s="8" t="s">
        <v>13</v>
      </c>
      <c r="D30" s="8" t="s">
        <v>13</v>
      </c>
      <c r="E30" s="8" t="s">
        <v>13</v>
      </c>
      <c r="F30" s="8" t="s">
        <v>13</v>
      </c>
      <c r="G30" s="8" t="s">
        <v>13</v>
      </c>
      <c r="H30" s="8" t="s">
        <v>13</v>
      </c>
      <c r="I30" s="8" t="n">
        <v>10900555</v>
      </c>
      <c r="J30" s="8" t="n">
        <v>91149</v>
      </c>
      <c r="K30" s="8" t="n">
        <v>112795</v>
      </c>
      <c r="L30" s="8" t="n">
        <v>2207849</v>
      </c>
      <c r="M30" s="8" t="n">
        <f aca="false">L30-(L29-K30)</f>
        <v>83322</v>
      </c>
      <c r="N30" s="9" t="n">
        <f aca="false">J30/I30</f>
        <v>0.00836186781315263</v>
      </c>
      <c r="O30" s="9" t="n">
        <f aca="false">K30/I30</f>
        <v>0.0103476382624554</v>
      </c>
      <c r="P30" s="9" t="n">
        <f aca="false">M30/I30</f>
        <v>0.00764383097924831</v>
      </c>
    </row>
    <row r="31" customFormat="false" ht="12.8" hidden="false" customHeight="false" outlineLevel="0" collapsed="false">
      <c r="A31" s="6" t="s">
        <v>19</v>
      </c>
      <c r="B31" s="7" t="n">
        <v>2024</v>
      </c>
      <c r="C31" s="8" t="n">
        <v>11049464</v>
      </c>
      <c r="D31" s="8" t="n">
        <v>110915</v>
      </c>
      <c r="E31" s="8" t="n">
        <v>123634</v>
      </c>
      <c r="F31" s="9" t="n">
        <f aca="false">D31/C31</f>
        <v>0.010038043474326</v>
      </c>
      <c r="G31" s="9" t="n">
        <v>0.00992755952380952</v>
      </c>
      <c r="H31" s="9" t="n">
        <f aca="false">E31/C31</f>
        <v>0.0111891400343039</v>
      </c>
      <c r="I31" s="8" t="n">
        <v>10909438</v>
      </c>
      <c r="J31" s="8" t="n">
        <v>94527</v>
      </c>
      <c r="K31" s="1" t="s">
        <v>13</v>
      </c>
      <c r="L31" s="1"/>
      <c r="M31" s="8" t="n">
        <v>120847</v>
      </c>
      <c r="N31" s="9" t="n">
        <f aca="false">J31/I31</f>
        <v>0.00866469931815003</v>
      </c>
      <c r="O31" s="1" t="s">
        <v>13</v>
      </c>
      <c r="P31" s="9" t="n">
        <f aca="false">M31/I31</f>
        <v>0.0110772892242478</v>
      </c>
    </row>
    <row r="32" customFormat="false" ht="12.8" hidden="false" customHeight="false" outlineLevel="0" collapsed="false">
      <c r="A32" s="6"/>
      <c r="B32" s="7" t="n">
        <v>2025</v>
      </c>
      <c r="C32" s="8" t="n">
        <v>11017341</v>
      </c>
      <c r="D32" s="8" t="n">
        <v>108232</v>
      </c>
      <c r="E32" s="8" t="n">
        <v>114493</v>
      </c>
      <c r="F32" s="9" t="n">
        <f aca="false">D32/C32</f>
        <v>0.00982378597521852</v>
      </c>
      <c r="G32" s="9" t="n">
        <v>0.00973684523809524</v>
      </c>
      <c r="H32" s="9" t="n">
        <f aca="false">E32/C32</f>
        <v>0.0103920719164452</v>
      </c>
      <c r="I32" s="8" t="n">
        <v>10914878</v>
      </c>
      <c r="J32" s="8" t="n">
        <v>92860</v>
      </c>
      <c r="K32" s="1" t="s">
        <v>13</v>
      </c>
      <c r="L32" s="1"/>
      <c r="M32" s="8" t="n">
        <v>112056</v>
      </c>
      <c r="N32" s="9" t="n">
        <f aca="false">J32/I32</f>
        <v>0.00850765349828006</v>
      </c>
      <c r="O32" s="1" t="s">
        <v>13</v>
      </c>
      <c r="P32" s="9" t="n">
        <f aca="false">M32/I32</f>
        <v>0.0102663538703777</v>
      </c>
    </row>
    <row r="33" customFormat="false" ht="12.8" hidden="false" customHeight="false" outlineLevel="0" collapsed="false">
      <c r="A33" s="6"/>
      <c r="B33" s="7" t="n">
        <v>2026</v>
      </c>
      <c r="C33" s="8" t="n">
        <v>10984063</v>
      </c>
      <c r="D33" s="8" t="n">
        <v>105650</v>
      </c>
      <c r="E33" s="8" t="n">
        <v>114859</v>
      </c>
      <c r="F33" s="9" t="n">
        <f aca="false">D33/C33</f>
        <v>0.00961848088453244</v>
      </c>
      <c r="G33" s="9" t="n">
        <v>0.00955017857142857</v>
      </c>
      <c r="H33" s="9" t="n">
        <f aca="false">E33/C33</f>
        <v>0.0104568773868103</v>
      </c>
      <c r="I33" s="8" t="n">
        <v>10861738</v>
      </c>
      <c r="J33" s="8" t="n">
        <v>90476</v>
      </c>
      <c r="K33" s="1" t="s">
        <v>13</v>
      </c>
      <c r="L33" s="1"/>
      <c r="M33" s="8" t="n">
        <v>112678</v>
      </c>
      <c r="N33" s="9" t="n">
        <f aca="false">J33/I33</f>
        <v>0.00832979031532523</v>
      </c>
      <c r="O33" s="1" t="s">
        <v>13</v>
      </c>
      <c r="P33" s="9" t="n">
        <f aca="false">M33/I33</f>
        <v>0.0103738462481787</v>
      </c>
    </row>
    <row r="34" customFormat="false" ht="12.8" hidden="false" customHeight="false" outlineLevel="0" collapsed="false">
      <c r="A34" s="6"/>
      <c r="B34" s="7" t="n">
        <v>2027</v>
      </c>
      <c r="C34" s="8" t="n">
        <v>10950186</v>
      </c>
      <c r="D34" s="8" t="n">
        <v>103308</v>
      </c>
      <c r="E34" s="8" t="n">
        <v>116611</v>
      </c>
      <c r="F34" s="9" t="n">
        <f aca="false">D34/C34</f>
        <v>0.00943436029305803</v>
      </c>
      <c r="G34" s="9" t="n">
        <v>0.00936738095238095</v>
      </c>
      <c r="H34" s="9" t="n">
        <f aca="false">E34/C34</f>
        <v>0.0106492255017403</v>
      </c>
      <c r="I34" s="8" t="n">
        <v>10804689</v>
      </c>
      <c r="J34" s="8" t="n">
        <v>88204</v>
      </c>
      <c r="K34" s="1" t="s">
        <v>13</v>
      </c>
      <c r="L34" s="1"/>
      <c r="M34" s="8" t="n">
        <v>114753</v>
      </c>
      <c r="N34" s="9" t="n">
        <f aca="false">J34/I34</f>
        <v>0.00816349272061417</v>
      </c>
      <c r="O34" s="1" t="s">
        <v>13</v>
      </c>
      <c r="P34" s="9" t="n">
        <f aca="false">M34/I34</f>
        <v>0.0106206666383456</v>
      </c>
    </row>
    <row r="35" customFormat="false" ht="12.8" hidden="false" customHeight="false" outlineLevel="0" collapsed="false">
      <c r="A35" s="6"/>
      <c r="B35" s="7" t="n">
        <v>2028</v>
      </c>
      <c r="C35" s="8" t="n">
        <v>10914981</v>
      </c>
      <c r="D35" s="8" t="n">
        <v>101270</v>
      </c>
      <c r="E35" s="8" t="n">
        <v>118918</v>
      </c>
      <c r="F35" s="9" t="n">
        <f aca="false">D35/C35</f>
        <v>0.00927807386929945</v>
      </c>
      <c r="G35" s="9" t="n">
        <v>0.00918744047619048</v>
      </c>
      <c r="H35" s="9" t="n">
        <f aca="false">E35/C35</f>
        <v>0.0108949342193083</v>
      </c>
      <c r="I35" s="8" t="n">
        <v>10743971</v>
      </c>
      <c r="J35" s="8" t="n">
        <v>86182</v>
      </c>
      <c r="K35" s="1" t="s">
        <v>13</v>
      </c>
      <c r="L35" s="1"/>
      <c r="M35" s="8" t="n">
        <v>117081</v>
      </c>
      <c r="N35" s="9" t="n">
        <f aca="false">J35/I35</f>
        <v>0.00802142894838417</v>
      </c>
      <c r="O35" s="1" t="s">
        <v>13</v>
      </c>
      <c r="P35" s="9" t="n">
        <f aca="false">M35/I35</f>
        <v>0.0108973674631102</v>
      </c>
    </row>
    <row r="36" customFormat="false" ht="12.8" hidden="false" customHeight="false" outlineLevel="0" collapsed="false">
      <c r="A36" s="6"/>
      <c r="B36" s="7" t="n">
        <v>2029</v>
      </c>
      <c r="C36" s="8" t="n">
        <v>10882453</v>
      </c>
      <c r="D36" s="8" t="n">
        <v>99609</v>
      </c>
      <c r="E36" s="8" t="n">
        <v>131239</v>
      </c>
      <c r="F36" s="9" t="n">
        <f aca="false">D36/C36</f>
        <v>0.00915317529972333</v>
      </c>
      <c r="G36" s="9" t="n">
        <v>0.00901136904761905</v>
      </c>
      <c r="H36" s="9" t="n">
        <f aca="false">E36/C36</f>
        <v>0.0120596891160476</v>
      </c>
      <c r="I36" s="8" t="n">
        <v>10747129</v>
      </c>
      <c r="J36" s="8" t="n">
        <v>85124</v>
      </c>
      <c r="K36" s="1" t="s">
        <v>13</v>
      </c>
      <c r="L36" s="1"/>
      <c r="M36" s="8" t="n">
        <v>130046</v>
      </c>
      <c r="N36" s="9" t="n">
        <f aca="false">J36/I36</f>
        <v>0.00792062698791463</v>
      </c>
      <c r="O36" s="1" t="s">
        <v>13</v>
      </c>
      <c r="P36" s="9" t="n">
        <f aca="false">M36/I36</f>
        <v>0.012100534012386</v>
      </c>
    </row>
    <row r="37" customFormat="false" ht="12.8" hidden="false" customHeight="false" outlineLevel="0" collapsed="false">
      <c r="A37" s="6"/>
      <c r="B37" s="7" t="n">
        <v>2030</v>
      </c>
      <c r="C37" s="8" t="n">
        <v>10851301</v>
      </c>
      <c r="D37" s="8" t="n">
        <v>98359</v>
      </c>
      <c r="E37" s="8" t="n">
        <v>135184</v>
      </c>
      <c r="F37" s="9" t="n">
        <f aca="false">D37/C37</f>
        <v>0.00906425874648579</v>
      </c>
      <c r="G37" s="9" t="n">
        <v>0.00883910714285714</v>
      </c>
      <c r="H37" s="9" t="n">
        <f aca="false">E37/C37</f>
        <v>0.0124578610435744</v>
      </c>
      <c r="I37" s="8" t="n">
        <v>10748352</v>
      </c>
      <c r="J37" s="8" t="n">
        <v>84663</v>
      </c>
      <c r="K37" s="1" t="s">
        <v>13</v>
      </c>
      <c r="L37" s="1"/>
      <c r="M37" s="8" t="n">
        <v>134344</v>
      </c>
      <c r="N37" s="9" t="n">
        <f aca="false">J37/I37</f>
        <v>0.00787683544416856</v>
      </c>
      <c r="O37" s="1" t="s">
        <v>13</v>
      </c>
      <c r="P37" s="9" t="n">
        <f aca="false">M37/I37</f>
        <v>0.0124990324098057</v>
      </c>
    </row>
    <row r="38" customFormat="false" ht="12.8" hidden="false" customHeight="false" outlineLevel="0" collapsed="false">
      <c r="A38" s="6"/>
      <c r="B38" s="7" t="n">
        <v>2031</v>
      </c>
      <c r="C38" s="8" t="n">
        <v>10820816</v>
      </c>
      <c r="D38" s="8" t="n">
        <v>97503</v>
      </c>
      <c r="E38" s="8" t="n">
        <v>129162</v>
      </c>
      <c r="F38" s="9" t="n">
        <f aca="false">D38/C38</f>
        <v>0.00901068828820303</v>
      </c>
      <c r="G38" s="9" t="n">
        <v>0.00866964285714286</v>
      </c>
      <c r="H38" s="9" t="n">
        <f aca="false">E38/C38</f>
        <v>0.0119364380652993</v>
      </c>
      <c r="I38" s="8" t="n">
        <v>10747922</v>
      </c>
      <c r="J38" s="8" t="n">
        <v>84483</v>
      </c>
      <c r="K38" s="1" t="s">
        <v>13</v>
      </c>
      <c r="L38" s="1"/>
      <c r="M38" s="8" t="n">
        <v>128579</v>
      </c>
      <c r="N38" s="9" t="n">
        <f aca="false">J38/I38</f>
        <v>0.00786040315514013</v>
      </c>
      <c r="O38" s="1" t="s">
        <v>13</v>
      </c>
      <c r="P38" s="9" t="n">
        <f aca="false">M38/I38</f>
        <v>0.0119631497139633</v>
      </c>
    </row>
    <row r="39" customFormat="false" ht="12.8" hidden="false" customHeight="false" outlineLevel="0" collapsed="false">
      <c r="A39" s="6"/>
      <c r="B39" s="7" t="n">
        <v>2032</v>
      </c>
      <c r="C39" s="8" t="n">
        <v>10791009</v>
      </c>
      <c r="D39" s="8" t="n">
        <v>97032</v>
      </c>
      <c r="E39" s="8" t="n">
        <v>123946</v>
      </c>
      <c r="F39" s="9" t="n">
        <f aca="false">D39/C39</f>
        <v>0.00899193022635789</v>
      </c>
      <c r="G39" s="9" t="n">
        <v>0.00850369047619048</v>
      </c>
      <c r="H39" s="9" t="n">
        <f aca="false">E39/C39</f>
        <v>0.0114860436127891</v>
      </c>
      <c r="I39" s="8" t="n">
        <v>10746128</v>
      </c>
      <c r="J39" s="8" t="n">
        <v>84580</v>
      </c>
      <c r="K39" s="1" t="s">
        <v>13</v>
      </c>
      <c r="L39" s="1"/>
      <c r="M39" s="8" t="n">
        <v>124202</v>
      </c>
      <c r="N39" s="9" t="n">
        <f aca="false">J39/I39</f>
        <v>0.0078707419081552</v>
      </c>
      <c r="O39" s="1" t="s">
        <v>13</v>
      </c>
      <c r="P39" s="9" t="n">
        <f aca="false">M39/I39</f>
        <v>0.0115578373903605</v>
      </c>
    </row>
    <row r="40" customFormat="false" ht="12.8" hidden="false" customHeight="false" outlineLevel="0" collapsed="false">
      <c r="A40" s="6"/>
      <c r="B40" s="7" t="n">
        <v>2033</v>
      </c>
      <c r="C40" s="8" t="n">
        <v>10762565</v>
      </c>
      <c r="D40" s="8" t="n">
        <v>96932</v>
      </c>
      <c r="E40" s="8" t="n">
        <v>122280</v>
      </c>
      <c r="F40" s="9" t="n">
        <f aca="false">D40/C40</f>
        <v>0.00900640321336038</v>
      </c>
      <c r="G40" s="9" t="n">
        <v>0.0083410119047619</v>
      </c>
      <c r="H40" s="9" t="n">
        <f aca="false">E40/C40</f>
        <v>0.0113616038555865</v>
      </c>
      <c r="I40" s="8" t="n">
        <v>10743259</v>
      </c>
      <c r="J40" s="8" t="n">
        <v>84939</v>
      </c>
      <c r="K40" s="1" t="s">
        <v>13</v>
      </c>
      <c r="L40" s="1"/>
      <c r="M40" s="8" t="n">
        <v>122847</v>
      </c>
      <c r="N40" s="9" t="n">
        <f aca="false">J40/I40</f>
        <v>0.00790626010226506</v>
      </c>
      <c r="O40" s="1" t="s">
        <v>13</v>
      </c>
      <c r="P40" s="9" t="n">
        <f aca="false">M40/I40</f>
        <v>0.0114347983233021</v>
      </c>
    </row>
    <row r="41" customFormat="false" ht="12.8" hidden="false" customHeight="false" outlineLevel="0" collapsed="false">
      <c r="A41" s="6"/>
      <c r="B41" s="7" t="n">
        <v>2034</v>
      </c>
      <c r="C41" s="8" t="n">
        <v>10735818</v>
      </c>
      <c r="D41" s="8" t="n">
        <v>97174</v>
      </c>
      <c r="E41" s="8" t="n">
        <v>121937</v>
      </c>
      <c r="F41" s="9" t="n">
        <f aca="false">D41/C41</f>
        <v>0.00905138295004629</v>
      </c>
      <c r="G41" s="9" t="n">
        <v>0.00818113095238095</v>
      </c>
      <c r="H41" s="9" t="n">
        <f aca="false">E41/C41</f>
        <v>0.0113579608000061</v>
      </c>
      <c r="I41" s="8" t="n">
        <v>10739597</v>
      </c>
      <c r="J41" s="8" t="n">
        <v>85534</v>
      </c>
      <c r="K41" s="1" t="s">
        <v>13</v>
      </c>
      <c r="L41" s="1"/>
      <c r="M41" s="8" t="n">
        <v>122674</v>
      </c>
      <c r="N41" s="9" t="n">
        <f aca="false">J41/I41</f>
        <v>0.00796435843914814</v>
      </c>
      <c r="O41" s="1" t="s">
        <v>13</v>
      </c>
      <c r="P41" s="9" t="n">
        <f aca="false">M41/I41</f>
        <v>0.0114225887619433</v>
      </c>
    </row>
    <row r="42" customFormat="false" ht="12.8" hidden="false" customHeight="false" outlineLevel="0" collapsed="false">
      <c r="A42" s="6"/>
      <c r="B42" s="7" t="n">
        <v>2035</v>
      </c>
      <c r="C42" s="8" t="n">
        <v>10728942</v>
      </c>
      <c r="D42" s="8" t="n">
        <v>97942</v>
      </c>
      <c r="E42" s="8" t="n">
        <v>128147</v>
      </c>
      <c r="F42" s="9" t="n">
        <f aca="false">D42/C42</f>
        <v>0.00912876591186717</v>
      </c>
      <c r="G42" s="9" t="n">
        <v>0.00802470238095238</v>
      </c>
      <c r="H42" s="9" t="n">
        <f aca="false">E42/C42</f>
        <v>0.0119440481643018</v>
      </c>
      <c r="I42" s="8" t="n">
        <v>10735415</v>
      </c>
      <c r="J42" s="8" t="n">
        <v>86333</v>
      </c>
      <c r="K42" s="1" t="s">
        <v>13</v>
      </c>
      <c r="L42" s="1"/>
      <c r="M42" s="8" t="n">
        <v>129268</v>
      </c>
      <c r="N42" s="9" t="n">
        <f aca="false">J42/I42</f>
        <v>0.00804188752833496</v>
      </c>
      <c r="O42" s="1" t="s">
        <v>13</v>
      </c>
      <c r="P42" s="9" t="n">
        <f aca="false">M42/I42</f>
        <v>0.0120412671517589</v>
      </c>
    </row>
    <row r="43" customFormat="false" ht="12.8" hidden="false" customHeight="false" outlineLevel="0" collapsed="false">
      <c r="A43" s="6"/>
      <c r="B43" s="7" t="n">
        <v>2036</v>
      </c>
      <c r="C43" s="8" t="n">
        <v>10723210</v>
      </c>
      <c r="D43" s="8" t="n">
        <v>98936</v>
      </c>
      <c r="E43" s="8" t="n">
        <v>133534</v>
      </c>
      <c r="F43" s="9" t="n">
        <f aca="false">D43/C43</f>
        <v>0.00922634173908746</v>
      </c>
      <c r="G43" s="9" t="n">
        <v>0.0078714880952381</v>
      </c>
      <c r="H43" s="9" t="n">
        <f aca="false">E43/C43</f>
        <v>0.0124528009803035</v>
      </c>
      <c r="I43" s="8" t="n">
        <v>10730972</v>
      </c>
      <c r="J43" s="8" t="n">
        <v>87292</v>
      </c>
      <c r="K43" s="1" t="s">
        <v>13</v>
      </c>
      <c r="L43" s="1"/>
      <c r="M43" s="8" t="n">
        <v>134657</v>
      </c>
      <c r="N43" s="9" t="n">
        <f aca="false">J43/I43</f>
        <v>0.00813458463967663</v>
      </c>
      <c r="O43" s="1" t="s">
        <v>13</v>
      </c>
      <c r="P43" s="9" t="n">
        <f aca="false">M43/I43</f>
        <v>0.0125484438874689</v>
      </c>
    </row>
    <row r="44" customFormat="false" ht="12.8" hidden="false" customHeight="false" outlineLevel="0" collapsed="false">
      <c r="A44" s="6"/>
      <c r="B44" s="7" t="n">
        <v>2037</v>
      </c>
      <c r="C44" s="8" t="n">
        <v>10718041</v>
      </c>
      <c r="D44" s="8" t="n">
        <v>100043</v>
      </c>
      <c r="E44" s="8" t="n">
        <v>139151</v>
      </c>
      <c r="F44" s="9" t="n">
        <f aca="false">D44/C44</f>
        <v>0.00933407513555882</v>
      </c>
      <c r="G44" s="9" t="n">
        <v>0.00772125</v>
      </c>
      <c r="H44" s="9" t="n">
        <f aca="false">E44/C44</f>
        <v>0.0129828762550918</v>
      </c>
      <c r="I44" s="8" t="n">
        <v>10726495</v>
      </c>
      <c r="J44" s="8" t="n">
        <v>88354</v>
      </c>
      <c r="K44" s="1" t="s">
        <v>13</v>
      </c>
      <c r="L44" s="1"/>
      <c r="M44" s="8" t="n">
        <v>140666</v>
      </c>
      <c r="N44" s="9" t="n">
        <f aca="false">J44/I44</f>
        <v>0.00823698701206685</v>
      </c>
      <c r="O44" s="1" t="s">
        <v>13</v>
      </c>
      <c r="P44" s="9" t="n">
        <f aca="false">M44/I44</f>
        <v>0.0131138829599044</v>
      </c>
    </row>
    <row r="45" customFormat="false" ht="12.8" hidden="false" customHeight="false" outlineLevel="0" collapsed="false">
      <c r="A45" s="6"/>
      <c r="B45" s="7" t="n">
        <v>2038</v>
      </c>
      <c r="C45" s="8" t="n">
        <v>10715647</v>
      </c>
      <c r="D45" s="8" t="n">
        <v>101195</v>
      </c>
      <c r="E45" s="8" t="n">
        <v>147803</v>
      </c>
      <c r="F45" s="9" t="n">
        <f aca="false">D45/C45</f>
        <v>0.00944366681731864</v>
      </c>
      <c r="G45" s="9" t="n">
        <v>0.00757386904761905</v>
      </c>
      <c r="H45" s="9" t="n">
        <f aca="false">E45/C45</f>
        <v>0.0137931941953668</v>
      </c>
      <c r="I45" s="8" t="n">
        <v>10722164</v>
      </c>
      <c r="J45" s="8" t="n">
        <v>89453</v>
      </c>
      <c r="K45" s="1" t="s">
        <v>13</v>
      </c>
      <c r="L45" s="1"/>
      <c r="M45" s="8" t="n">
        <v>149073</v>
      </c>
      <c r="N45" s="9" t="n">
        <f aca="false">J45/I45</f>
        <v>0.00834281214128044</v>
      </c>
      <c r="O45" s="1" t="s">
        <v>13</v>
      </c>
      <c r="P45" s="9" t="n">
        <f aca="false">M45/I45</f>
        <v>0.0139032568425553</v>
      </c>
    </row>
    <row r="46" customFormat="false" ht="12.8" hidden="false" customHeight="false" outlineLevel="0" collapsed="false">
      <c r="A46" s="6"/>
      <c r="B46" s="7" t="n">
        <v>2039</v>
      </c>
      <c r="C46" s="8" t="n">
        <v>10715072</v>
      </c>
      <c r="D46" s="8" t="n">
        <v>102316</v>
      </c>
      <c r="E46" s="8" t="n">
        <v>163200</v>
      </c>
      <c r="F46" s="9" t="n">
        <f aca="false">D46/C46</f>
        <v>0.00954879257927525</v>
      </c>
      <c r="G46" s="9" t="n">
        <v>0.00742904761904762</v>
      </c>
      <c r="H46" s="9" t="n">
        <f aca="false">E46/C46</f>
        <v>0.0152308822563208</v>
      </c>
      <c r="I46" s="8" t="n">
        <v>10718105</v>
      </c>
      <c r="J46" s="8" t="n">
        <v>90521</v>
      </c>
      <c r="K46" s="1" t="s">
        <v>13</v>
      </c>
      <c r="L46" s="1"/>
      <c r="M46" s="8" t="n">
        <v>164858</v>
      </c>
      <c r="N46" s="9" t="n">
        <f aca="false">J46/I46</f>
        <v>0.00844561608605253</v>
      </c>
      <c r="O46" s="1" t="s">
        <v>13</v>
      </c>
      <c r="P46" s="9" t="n">
        <f aca="false">M46/I46</f>
        <v>0.0153812637588454</v>
      </c>
    </row>
    <row r="47" customFormat="false" ht="12.8" hidden="false" customHeight="false" outlineLevel="0" collapsed="false">
      <c r="A47" s="6"/>
      <c r="B47" s="7" t="n">
        <v>2040</v>
      </c>
      <c r="C47" s="8" t="n">
        <v>10716445</v>
      </c>
      <c r="D47" s="8" t="n">
        <v>103340</v>
      </c>
      <c r="E47" s="8" t="n">
        <v>174451</v>
      </c>
      <c r="F47" s="9" t="n">
        <f aca="false">D47/C47</f>
        <v>0.00964312325589316</v>
      </c>
      <c r="G47" s="9" t="n">
        <v>0.00728690476190476</v>
      </c>
      <c r="H47" s="9" t="n">
        <f aca="false">E47/C47</f>
        <v>0.0162788126099653</v>
      </c>
      <c r="I47" s="8" t="n">
        <v>10714384</v>
      </c>
      <c r="J47" s="8" t="n">
        <v>91497</v>
      </c>
      <c r="K47" s="1" t="s">
        <v>13</v>
      </c>
      <c r="L47" s="1"/>
      <c r="M47" s="8" t="n">
        <v>176307</v>
      </c>
      <c r="N47" s="9" t="n">
        <f aca="false">J47/I47</f>
        <v>0.00853964166302048</v>
      </c>
      <c r="O47" s="1" t="s">
        <v>13</v>
      </c>
      <c r="P47" s="9" t="n">
        <f aca="false">M47/I47</f>
        <v>0.0164551690512492</v>
      </c>
    </row>
    <row r="48" customFormat="false" ht="12.8" hidden="false" customHeight="false" outlineLevel="0" collapsed="false">
      <c r="A48" s="6"/>
      <c r="B48" s="7" t="n">
        <v>2041</v>
      </c>
      <c r="C48" s="8" t="n">
        <v>10718698</v>
      </c>
      <c r="D48" s="8" t="n">
        <v>104218</v>
      </c>
      <c r="E48" s="8" t="n">
        <v>172909</v>
      </c>
      <c r="F48" s="9" t="n">
        <f aca="false">D48/C48</f>
        <v>0.00972300926847645</v>
      </c>
      <c r="G48" s="9" t="n">
        <v>0.00714815476190476</v>
      </c>
      <c r="H48" s="9" t="n">
        <f aca="false">E48/C48</f>
        <v>0.0161315301541288</v>
      </c>
      <c r="I48" s="8" t="n">
        <v>10711032</v>
      </c>
      <c r="J48" s="8" t="n">
        <v>92335</v>
      </c>
      <c r="K48" s="1" t="s">
        <v>13</v>
      </c>
      <c r="L48" s="1"/>
      <c r="M48" s="8" t="n">
        <v>175081</v>
      </c>
      <c r="N48" s="9" t="n">
        <f aca="false">J48/I48</f>
        <v>0.00862055122232853</v>
      </c>
      <c r="O48" s="1" t="s">
        <v>13</v>
      </c>
      <c r="P48" s="9" t="n">
        <f aca="false">M48/I48</f>
        <v>0.016345857243261</v>
      </c>
    </row>
    <row r="49" customFormat="false" ht="12.8" hidden="false" customHeight="false" outlineLevel="0" collapsed="false">
      <c r="A49" s="6"/>
      <c r="B49" s="7" t="n">
        <v>2042</v>
      </c>
      <c r="C49" s="8" t="n">
        <v>10721656</v>
      </c>
      <c r="D49" s="8" t="n">
        <v>104922</v>
      </c>
      <c r="E49" s="8" t="n">
        <v>170302</v>
      </c>
      <c r="F49" s="9" t="n">
        <f aca="false">D49/C49</f>
        <v>0.00978598828389943</v>
      </c>
      <c r="G49" s="9" t="n">
        <v>0.00701172619047619</v>
      </c>
      <c r="H49" s="9" t="n">
        <f aca="false">E49/C49</f>
        <v>0.0158839268859214</v>
      </c>
      <c r="I49" s="8" t="n">
        <v>10708051</v>
      </c>
      <c r="J49" s="8" t="n">
        <v>92999</v>
      </c>
      <c r="K49" s="1" t="s">
        <v>13</v>
      </c>
      <c r="L49" s="1"/>
      <c r="M49" s="8" t="n">
        <v>172651</v>
      </c>
      <c r="N49" s="9" t="n">
        <f aca="false">J49/I49</f>
        <v>0.00868496050308315</v>
      </c>
      <c r="O49" s="1" t="s">
        <v>13</v>
      </c>
      <c r="P49" s="9" t="n">
        <f aca="false">M49/I49</f>
        <v>0.016123475691328</v>
      </c>
    </row>
    <row r="50" customFormat="false" ht="12.8" hidden="false" customHeight="false" outlineLevel="0" collapsed="false">
      <c r="A50" s="6"/>
      <c r="B50" s="7" t="n">
        <v>2043</v>
      </c>
      <c r="C50" s="8" t="n">
        <v>10725079</v>
      </c>
      <c r="D50" s="8" t="n">
        <v>105456</v>
      </c>
      <c r="E50" s="8" t="n">
        <v>166353</v>
      </c>
      <c r="F50" s="9" t="n">
        <f aca="false">D50/C50</f>
        <v>0.00983265484571256</v>
      </c>
      <c r="G50" s="9" t="n">
        <v>0.00687815476190476</v>
      </c>
      <c r="H50" s="9" t="n">
        <f aca="false">E50/C50</f>
        <v>0.0155106549797908</v>
      </c>
      <c r="I50" s="8" t="n">
        <v>10705423</v>
      </c>
      <c r="J50" s="8" t="n">
        <v>93479</v>
      </c>
      <c r="K50" s="1" t="s">
        <v>13</v>
      </c>
      <c r="L50" s="1"/>
      <c r="M50" s="8" t="n">
        <v>168802</v>
      </c>
      <c r="N50" s="9" t="n">
        <f aca="false">J50/I50</f>
        <v>0.00873192960240805</v>
      </c>
      <c r="O50" s="1" t="s">
        <v>13</v>
      </c>
      <c r="P50" s="9" t="n">
        <f aca="false">M50/I50</f>
        <v>0.0157678963269364</v>
      </c>
    </row>
    <row r="51" customFormat="false" ht="12.8" hidden="false" customHeight="false" outlineLevel="0" collapsed="false">
      <c r="A51" s="6"/>
      <c r="B51" s="7" t="n">
        <v>2044</v>
      </c>
      <c r="C51" s="8" t="n">
        <v>10729080</v>
      </c>
      <c r="D51" s="8" t="n">
        <v>105832</v>
      </c>
      <c r="E51" s="8" t="n">
        <v>164299</v>
      </c>
      <c r="F51" s="9" t="n">
        <f aca="false">D51/C51</f>
        <v>0.00986403307646136</v>
      </c>
      <c r="G51" s="9" t="n">
        <v>0.00674654761904762</v>
      </c>
      <c r="H51" s="9" t="n">
        <f aca="false">E51/C51</f>
        <v>0.0153134285511899</v>
      </c>
      <c r="I51" s="8" t="n">
        <v>10703114</v>
      </c>
      <c r="J51" s="8" t="n">
        <v>93776</v>
      </c>
      <c r="K51" s="1" t="s">
        <v>13</v>
      </c>
      <c r="L51" s="1"/>
      <c r="M51" s="8" t="n">
        <v>166994</v>
      </c>
      <c r="N51" s="9" t="n">
        <f aca="false">J51/I51</f>
        <v>0.00876156228925526</v>
      </c>
      <c r="O51" s="1" t="s">
        <v>13</v>
      </c>
      <c r="P51" s="9" t="n">
        <f aca="false">M51/I51</f>
        <v>0.0156023751592294</v>
      </c>
    </row>
    <row r="52" customFormat="false" ht="12.8" hidden="false" customHeight="false" outlineLevel="0" collapsed="false">
      <c r="A52" s="6"/>
      <c r="B52" s="7" t="n">
        <v>2045</v>
      </c>
      <c r="C52" s="8" t="n">
        <v>10733221</v>
      </c>
      <c r="D52" s="8" t="n">
        <v>106056</v>
      </c>
      <c r="E52" s="8" t="n">
        <v>159339</v>
      </c>
      <c r="F52" s="9" t="n">
        <f aca="false">D52/C52</f>
        <v>0.0098810972027875</v>
      </c>
      <c r="G52" s="9" t="n">
        <v>0.00661827380952381</v>
      </c>
      <c r="H52" s="9" t="n">
        <f aca="false">E52/C52</f>
        <v>0.0148454038168039</v>
      </c>
      <c r="I52" s="8" t="n">
        <v>10701076</v>
      </c>
      <c r="J52" s="8" t="n">
        <v>93897</v>
      </c>
      <c r="K52" s="1" t="s">
        <v>13</v>
      </c>
      <c r="L52" s="1"/>
      <c r="M52" s="8" t="n">
        <v>162558</v>
      </c>
      <c r="N52" s="9" t="n">
        <f aca="false">J52/I52</f>
        <v>0.00877453818662721</v>
      </c>
      <c r="O52" s="1" t="s">
        <v>13</v>
      </c>
      <c r="P52" s="9" t="n">
        <f aca="false">M52/I52</f>
        <v>0.0151908088495026</v>
      </c>
    </row>
    <row r="53" customFormat="false" ht="12.8" hidden="false" customHeight="false" outlineLevel="0" collapsed="false">
      <c r="A53" s="6"/>
      <c r="B53" s="7" t="n">
        <v>2046</v>
      </c>
      <c r="C53" s="8" t="n">
        <v>10736500</v>
      </c>
      <c r="D53" s="8" t="n">
        <v>106118</v>
      </c>
      <c r="E53" s="8" t="n">
        <v>145590</v>
      </c>
      <c r="F53" s="9" t="n">
        <f aca="false">D53/C53</f>
        <v>0.0098838541424114</v>
      </c>
      <c r="G53" s="9" t="n">
        <v>0.00649166666666667</v>
      </c>
      <c r="H53" s="9" t="n">
        <f aca="false">E53/C53</f>
        <v>0.0135602850090812</v>
      </c>
      <c r="I53" s="8" t="n">
        <v>10699241</v>
      </c>
      <c r="J53" s="8" t="n">
        <v>93851</v>
      </c>
      <c r="K53" s="1" t="s">
        <v>13</v>
      </c>
      <c r="L53" s="1"/>
      <c r="M53" s="8" t="n">
        <v>148938</v>
      </c>
      <c r="N53" s="9" t="n">
        <f aca="false">J53/I53</f>
        <v>0.0087717437152785</v>
      </c>
      <c r="O53" s="1" t="s">
        <v>13</v>
      </c>
      <c r="P53" s="9" t="n">
        <f aca="false">M53/I53</f>
        <v>0.0139204266919495</v>
      </c>
    </row>
    <row r="54" customFormat="false" ht="12.8" hidden="false" customHeight="false" outlineLevel="0" collapsed="false">
      <c r="A54" s="6"/>
      <c r="B54" s="7" t="n">
        <v>2047</v>
      </c>
      <c r="C54" s="8" t="n">
        <v>10739354</v>
      </c>
      <c r="D54" s="8" t="n">
        <v>106029</v>
      </c>
      <c r="E54" s="8" t="n">
        <v>138375</v>
      </c>
      <c r="F54" s="9" t="n">
        <f aca="false">D54/C54</f>
        <v>0.00987294021595712</v>
      </c>
      <c r="G54" s="9" t="n">
        <v>0.0063685119047619</v>
      </c>
      <c r="H54" s="9" t="n">
        <f aca="false">E54/C54</f>
        <v>0.0128848532230151</v>
      </c>
      <c r="I54" s="8" t="n">
        <v>10697516</v>
      </c>
      <c r="J54" s="8" t="n">
        <v>93642</v>
      </c>
      <c r="K54" s="1" t="s">
        <v>13</v>
      </c>
      <c r="L54" s="1"/>
      <c r="M54" s="8" t="n">
        <v>141896</v>
      </c>
      <c r="N54" s="9" t="n">
        <f aca="false">J54/I54</f>
        <v>0.00875362093405609</v>
      </c>
      <c r="O54" s="1" t="s">
        <v>13</v>
      </c>
      <c r="P54" s="9" t="n">
        <f aca="false">M54/I54</f>
        <v>0.0132643877326288</v>
      </c>
    </row>
    <row r="55" customFormat="false" ht="12.8" hidden="false" customHeight="false" outlineLevel="0" collapsed="false">
      <c r="A55" s="6"/>
      <c r="B55" s="7" t="n">
        <v>2048</v>
      </c>
      <c r="C55" s="8" t="n">
        <v>10742301</v>
      </c>
      <c r="D55" s="8" t="n">
        <v>105804</v>
      </c>
      <c r="E55" s="8" t="n">
        <v>138142</v>
      </c>
      <c r="F55" s="9" t="n">
        <f aca="false">D55/C55</f>
        <v>0.00984928647968438</v>
      </c>
      <c r="G55" s="9" t="n">
        <v>0.00624702380952381</v>
      </c>
      <c r="H55" s="9" t="n">
        <f aca="false">E55/C55</f>
        <v>0.0128596284911398</v>
      </c>
      <c r="I55" s="8" t="n">
        <v>10695767</v>
      </c>
      <c r="J55" s="8" t="n">
        <v>93272</v>
      </c>
      <c r="K55" s="1" t="s">
        <v>13</v>
      </c>
      <c r="L55" s="1"/>
      <c r="M55" s="8" t="n">
        <v>141897</v>
      </c>
      <c r="N55" s="9" t="n">
        <f aca="false">J55/I55</f>
        <v>0.00872045922466336</v>
      </c>
      <c r="O55" s="1" t="s">
        <v>13</v>
      </c>
      <c r="P55" s="9" t="n">
        <f aca="false">M55/I55</f>
        <v>0.0132666502551897</v>
      </c>
    </row>
    <row r="56" customFormat="false" ht="12.8" hidden="false" customHeight="false" outlineLevel="0" collapsed="false">
      <c r="A56" s="6"/>
      <c r="B56" s="7" t="n">
        <v>2049</v>
      </c>
      <c r="C56" s="8" t="n">
        <v>10744955</v>
      </c>
      <c r="D56" s="8" t="n">
        <v>105450</v>
      </c>
      <c r="E56" s="8" t="n">
        <v>135946</v>
      </c>
      <c r="F56" s="9" t="n">
        <f aca="false">D56/C56</f>
        <v>0.00981390801543608</v>
      </c>
      <c r="G56" s="9" t="n">
        <v>0.00612815476190476</v>
      </c>
      <c r="H56" s="9" t="n">
        <f aca="false">E56/C56</f>
        <v>0.0126520771841297</v>
      </c>
      <c r="I56" s="8" t="n">
        <v>10693822</v>
      </c>
      <c r="J56" s="8" t="n">
        <v>92735</v>
      </c>
      <c r="K56" s="1" t="s">
        <v>13</v>
      </c>
      <c r="L56" s="1"/>
      <c r="M56" s="8" t="n">
        <v>140432</v>
      </c>
      <c r="N56" s="9" t="n">
        <f aca="false">J56/I56</f>
        <v>0.00867182939831989</v>
      </c>
      <c r="O56" s="1" t="s">
        <v>13</v>
      </c>
      <c r="P56" s="9" t="n">
        <f aca="false">M56/I56</f>
        <v>0.0131320682165834</v>
      </c>
    </row>
    <row r="57" customFormat="false" ht="12.8" hidden="false" customHeight="false" outlineLevel="0" collapsed="false">
      <c r="A57" s="6"/>
      <c r="B57" s="7" t="n">
        <v>2050</v>
      </c>
      <c r="C57" s="8" t="n">
        <v>10747331</v>
      </c>
      <c r="D57" s="8" t="n">
        <v>104982</v>
      </c>
      <c r="E57" s="8" t="n">
        <v>136401</v>
      </c>
      <c r="F57" s="9" t="n">
        <f aca="false">D57/C57</f>
        <v>0.00976819267965228</v>
      </c>
      <c r="G57" s="9" t="n">
        <v>0.00601208333333333</v>
      </c>
      <c r="H57" s="9" t="n">
        <f aca="false">E57/C57</f>
        <v>0.0126916161789378</v>
      </c>
      <c r="I57" s="8" t="n">
        <v>10691467</v>
      </c>
      <c r="J57" s="8" t="n">
        <v>92035</v>
      </c>
      <c r="K57" s="1" t="s">
        <v>13</v>
      </c>
      <c r="L57" s="1"/>
      <c r="M57" s="8" t="n">
        <v>140771</v>
      </c>
      <c r="N57" s="9" t="n">
        <f aca="false">J57/I57</f>
        <v>0.00860826676077287</v>
      </c>
      <c r="O57" s="1" t="s">
        <v>13</v>
      </c>
      <c r="P57" s="9" t="n">
        <f aca="false">M57/I57</f>
        <v>0.0131666683346635</v>
      </c>
    </row>
    <row r="58" customFormat="false" ht="12.8" hidden="false" customHeight="false" outlineLevel="0" collapsed="false">
      <c r="A58" s="6"/>
      <c r="B58" s="7" t="n">
        <v>2051</v>
      </c>
      <c r="C58" s="8" t="n">
        <v>10749229</v>
      </c>
      <c r="D58" s="8" t="n">
        <v>104421</v>
      </c>
      <c r="E58" s="8" t="n">
        <v>137079</v>
      </c>
      <c r="F58" s="9" t="n">
        <f aca="false">D58/C58</f>
        <v>0.0097142781124116</v>
      </c>
      <c r="G58" s="9" t="n">
        <v>0.0058972619047619</v>
      </c>
      <c r="H58" s="9" t="n">
        <f aca="false">E58/C58</f>
        <v>0.0127524495012619</v>
      </c>
      <c r="I58" s="8" t="n">
        <v>10688468</v>
      </c>
      <c r="J58" s="8" t="n">
        <v>91178</v>
      </c>
      <c r="K58" s="1" t="s">
        <v>13</v>
      </c>
      <c r="L58" s="1"/>
      <c r="M58" s="8" t="n">
        <v>141091</v>
      </c>
      <c r="N58" s="9" t="n">
        <f aca="false">J58/I58</f>
        <v>0.00853050221977556</v>
      </c>
      <c r="O58" s="1" t="s">
        <v>13</v>
      </c>
      <c r="P58" s="9" t="n">
        <f aca="false">M58/I58</f>
        <v>0.0132003014838048</v>
      </c>
    </row>
    <row r="59" customFormat="false" ht="12.8" hidden="false" customHeight="false" outlineLevel="0" collapsed="false">
      <c r="A59" s="6"/>
      <c r="B59" s="7" t="n">
        <v>2052</v>
      </c>
      <c r="C59" s="8" t="n">
        <v>10750188</v>
      </c>
      <c r="D59" s="8" t="n">
        <v>103781</v>
      </c>
      <c r="E59" s="8" t="n">
        <v>135119</v>
      </c>
      <c r="F59" s="9" t="n">
        <f aca="false">D59/C59</f>
        <v>0.00965387768102288</v>
      </c>
      <c r="G59" s="9" t="n">
        <v>0.00578476190476191</v>
      </c>
      <c r="H59" s="9" t="n">
        <f aca="false">E59/C59</f>
        <v>0.0125689894911605</v>
      </c>
      <c r="I59" s="8" t="n">
        <v>10684506</v>
      </c>
      <c r="J59" s="8" t="n">
        <v>90101</v>
      </c>
      <c r="K59" s="1" t="s">
        <v>13</v>
      </c>
      <c r="L59" s="1"/>
      <c r="M59" s="8" t="n">
        <v>139757</v>
      </c>
      <c r="N59" s="9" t="n">
        <f aca="false">J59/I59</f>
        <v>0.0084328653098234</v>
      </c>
      <c r="O59" s="1" t="s">
        <v>13</v>
      </c>
      <c r="P59" s="9" t="n">
        <f aca="false">M59/I59</f>
        <v>0.0130803426943651</v>
      </c>
    </row>
    <row r="60" customFormat="false" ht="12.8" hidden="false" customHeight="false" outlineLevel="0" collapsed="false">
      <c r="A60" s="6"/>
      <c r="B60" s="7" t="n">
        <v>2053</v>
      </c>
      <c r="C60" s="8" t="n">
        <v>10750103</v>
      </c>
      <c r="D60" s="8" t="n">
        <v>103075</v>
      </c>
      <c r="E60" s="8" t="n">
        <v>134089</v>
      </c>
      <c r="F60" s="9" t="n">
        <f aca="false">D60/C60</f>
        <v>0.00958828022391972</v>
      </c>
      <c r="G60" s="9" t="n">
        <v>0.00567541666666667</v>
      </c>
      <c r="H60" s="9" t="n">
        <f aca="false">E60/C60</f>
        <v>0.0124732758374501</v>
      </c>
      <c r="I60" s="8" t="n">
        <v>10679327</v>
      </c>
      <c r="J60" s="8" t="n">
        <v>88887</v>
      </c>
      <c r="K60" s="1" t="s">
        <v>13</v>
      </c>
      <c r="L60" s="1"/>
      <c r="M60" s="8" t="n">
        <v>138713</v>
      </c>
      <c r="N60" s="9" t="n">
        <f aca="false">J60/I60</f>
        <v>0.00832327730015197</v>
      </c>
      <c r="O60" s="1" t="s">
        <v>13</v>
      </c>
      <c r="P60" s="9" t="n">
        <f aca="false">M60/I60</f>
        <v>0.0129889271112309</v>
      </c>
    </row>
    <row r="61" customFormat="false" ht="12.8" hidden="false" customHeight="false" outlineLevel="0" collapsed="false">
      <c r="A61" s="6"/>
      <c r="B61" s="7" t="n">
        <v>2054</v>
      </c>
      <c r="C61" s="8" t="n">
        <v>10749615</v>
      </c>
      <c r="D61" s="8" t="n">
        <v>102342</v>
      </c>
      <c r="E61" s="8" t="n">
        <v>140871</v>
      </c>
      <c r="F61" s="9" t="n">
        <f aca="false">D61/C61</f>
        <v>0.0095205270142233</v>
      </c>
      <c r="G61" s="9" t="n">
        <v>0.00556779761904762</v>
      </c>
      <c r="H61" s="9" t="n">
        <f aca="false">E61/C61</f>
        <v>0.0131047484026172</v>
      </c>
      <c r="I61" s="8" t="n">
        <v>10672685</v>
      </c>
      <c r="J61" s="8" t="n">
        <v>87569</v>
      </c>
      <c r="K61" s="1" t="s">
        <v>13</v>
      </c>
      <c r="L61" s="1"/>
      <c r="M61" s="8" t="n">
        <v>141203</v>
      </c>
      <c r="N61" s="9" t="n">
        <f aca="false">J61/I61</f>
        <v>0.00820496435526768</v>
      </c>
      <c r="O61" s="1" t="s">
        <v>13</v>
      </c>
      <c r="P61" s="9" t="n">
        <f aca="false">M61/I61</f>
        <v>0.0132303164573863</v>
      </c>
    </row>
    <row r="62" customFormat="false" ht="12.8" hidden="false" customHeight="false" outlineLevel="0" collapsed="false">
      <c r="A62" s="6"/>
      <c r="B62" s="7" t="n">
        <v>2055</v>
      </c>
      <c r="C62" s="8" t="n">
        <v>10747298</v>
      </c>
      <c r="D62" s="8" t="n">
        <v>101586</v>
      </c>
      <c r="E62" s="8" t="n">
        <v>135066</v>
      </c>
      <c r="F62" s="9" t="n">
        <f aca="false">D62/C62</f>
        <v>0.00945223627371271</v>
      </c>
      <c r="G62" s="9" t="n">
        <v>0.00546119047619048</v>
      </c>
      <c r="H62" s="9" t="n">
        <f aca="false">E62/C62</f>
        <v>0.0125674378806654</v>
      </c>
      <c r="I62" s="8" t="n">
        <v>10664369</v>
      </c>
      <c r="J62" s="8" t="n">
        <v>86199</v>
      </c>
      <c r="K62" s="1" t="s">
        <v>13</v>
      </c>
      <c r="L62" s="1"/>
      <c r="M62" s="8" t="n">
        <v>137994</v>
      </c>
      <c r="N62" s="9" t="n">
        <f aca="false">J62/I62</f>
        <v>0.00808289735660872</v>
      </c>
      <c r="O62" s="1" t="s">
        <v>13</v>
      </c>
      <c r="P62" s="9" t="n">
        <f aca="false">M62/I62</f>
        <v>0.0129397247975947</v>
      </c>
    </row>
    <row r="63" customFormat="false" ht="12.8" hidden="false" customHeight="false" outlineLevel="0" collapsed="false">
      <c r="A63" s="6"/>
      <c r="B63" s="7" t="n">
        <v>2056</v>
      </c>
      <c r="C63" s="8" t="n">
        <v>10743901</v>
      </c>
      <c r="D63" s="8" t="n">
        <v>100827</v>
      </c>
      <c r="E63" s="8" t="n">
        <v>137570</v>
      </c>
      <c r="F63" s="9" t="n">
        <f aca="false">D63/C63</f>
        <v>0.00938458014458622</v>
      </c>
      <c r="G63" s="9" t="n">
        <v>0.00535779761904762</v>
      </c>
      <c r="H63" s="9" t="n">
        <f aca="false">E63/C63</f>
        <v>0.0128044739057071</v>
      </c>
      <c r="I63" s="8" t="n">
        <v>10654203</v>
      </c>
      <c r="J63" s="8" t="n">
        <v>84830</v>
      </c>
      <c r="K63" s="1" t="s">
        <v>13</v>
      </c>
      <c r="L63" s="1"/>
      <c r="M63" s="8" t="n">
        <v>140939</v>
      </c>
      <c r="N63" s="9" t="n">
        <f aca="false">J63/I63</f>
        <v>0.00796211598371084</v>
      </c>
      <c r="O63" s="1" t="s">
        <v>13</v>
      </c>
      <c r="P63" s="9" t="n">
        <f aca="false">M63/I63</f>
        <v>0.0132284883252178</v>
      </c>
    </row>
    <row r="64" customFormat="false" ht="12.8" hidden="false" customHeight="false" outlineLevel="0" collapsed="false">
      <c r="A64" s="6"/>
      <c r="B64" s="7" t="n">
        <v>2057</v>
      </c>
      <c r="C64" s="8" t="n">
        <v>10739096</v>
      </c>
      <c r="D64" s="8" t="n">
        <v>100088</v>
      </c>
      <c r="E64" s="8" t="n">
        <v>137707</v>
      </c>
      <c r="F64" s="9" t="n">
        <f aca="false">D64/C64</f>
        <v>0.00931996510693265</v>
      </c>
      <c r="G64" s="9" t="n">
        <v>0.00525589285714286</v>
      </c>
      <c r="H64" s="9" t="n">
        <f aca="false">E64/C64</f>
        <v>0.0128229601448763</v>
      </c>
      <c r="I64" s="8" t="n">
        <v>10642057</v>
      </c>
      <c r="J64" s="8" t="n">
        <v>83510</v>
      </c>
      <c r="K64" s="1" t="s">
        <v>13</v>
      </c>
      <c r="L64" s="1"/>
      <c r="M64" s="8" t="n">
        <v>141572</v>
      </c>
      <c r="N64" s="9" t="n">
        <f aca="false">J64/I64</f>
        <v>0.00784716714071349</v>
      </c>
      <c r="O64" s="1" t="s">
        <v>13</v>
      </c>
      <c r="P64" s="9" t="n">
        <f aca="false">M64/I64</f>
        <v>0.013303067254761</v>
      </c>
    </row>
    <row r="65" customFormat="false" ht="12.8" hidden="false" customHeight="false" outlineLevel="0" collapsed="false">
      <c r="A65" s="6"/>
      <c r="B65" s="7" t="n">
        <v>2058</v>
      </c>
      <c r="C65" s="8" t="n">
        <v>10732283</v>
      </c>
      <c r="D65" s="8" t="n">
        <v>99385</v>
      </c>
      <c r="E65" s="8" t="n">
        <v>132294</v>
      </c>
      <c r="F65" s="9" t="n">
        <f aca="false">D65/C65</f>
        <v>0.00926037824384616</v>
      </c>
      <c r="G65" s="9" t="n">
        <v>0.00515642857142857</v>
      </c>
      <c r="H65" s="9" t="n">
        <f aca="false">E65/C65</f>
        <v>0.012326734209301</v>
      </c>
      <c r="I65" s="8" t="n">
        <v>10627860</v>
      </c>
      <c r="J65" s="8" t="n">
        <v>82279</v>
      </c>
      <c r="K65" s="1" t="s">
        <v>13</v>
      </c>
      <c r="L65" s="1"/>
      <c r="M65" s="8" t="n">
        <v>136035</v>
      </c>
      <c r="N65" s="9" t="n">
        <f aca="false">J65/I65</f>
        <v>0.0077418219660402</v>
      </c>
      <c r="O65" s="1" t="s">
        <v>13</v>
      </c>
      <c r="P65" s="9" t="n">
        <f aca="false">M65/I65</f>
        <v>0.0127998486995501</v>
      </c>
    </row>
    <row r="66" customFormat="false" ht="12.8" hidden="false" customHeight="false" outlineLevel="0" collapsed="false">
      <c r="A66" s="6"/>
      <c r="B66" s="7" t="n">
        <v>2059</v>
      </c>
      <c r="C66" s="8" t="n">
        <v>10724053</v>
      </c>
      <c r="D66" s="8" t="n">
        <v>98751</v>
      </c>
      <c r="E66" s="8" t="n">
        <v>132653</v>
      </c>
      <c r="F66" s="9" t="n">
        <f aca="false">D66/C66</f>
        <v>0.00920836553120355</v>
      </c>
      <c r="G66" s="9" t="n">
        <v>0.0050585119047619</v>
      </c>
      <c r="H66" s="9" t="n">
        <f aca="false">E66/C66</f>
        <v>0.0123696703102829</v>
      </c>
      <c r="I66" s="8" t="n">
        <v>10611613</v>
      </c>
      <c r="J66" s="8" t="n">
        <v>81178</v>
      </c>
      <c r="K66" s="1" t="s">
        <v>13</v>
      </c>
      <c r="L66" s="1"/>
      <c r="M66" s="8" t="n">
        <v>136398</v>
      </c>
      <c r="N66" s="9" t="n">
        <f aca="false">J66/I66</f>
        <v>0.00764992089327042</v>
      </c>
      <c r="O66" s="1" t="s">
        <v>13</v>
      </c>
      <c r="P66" s="9" t="n">
        <f aca="false">M66/I66</f>
        <v>0.0128536538224679</v>
      </c>
    </row>
    <row r="67" customFormat="false" ht="12.8" hidden="false" customHeight="false" outlineLevel="0" collapsed="false">
      <c r="A67" s="6"/>
      <c r="B67" s="7" t="n">
        <v>2060</v>
      </c>
      <c r="C67" s="8" t="n">
        <v>10713330</v>
      </c>
      <c r="D67" s="8" t="n">
        <v>98194</v>
      </c>
      <c r="E67" s="8" t="n">
        <v>121454</v>
      </c>
      <c r="F67" s="9" t="n">
        <f aca="false">D67/C67</f>
        <v>0.00916559090404197</v>
      </c>
      <c r="G67" s="9" t="n">
        <v>0.00496214285714286</v>
      </c>
      <c r="H67" s="9" t="n">
        <f aca="false">E67/C67</f>
        <v>0.0113367179019035</v>
      </c>
      <c r="I67" s="8" t="n">
        <v>10593389</v>
      </c>
      <c r="J67" s="8" t="n">
        <v>80241</v>
      </c>
      <c r="K67" s="1" t="s">
        <v>13</v>
      </c>
      <c r="L67" s="1"/>
      <c r="M67" s="8" t="n">
        <v>125265</v>
      </c>
      <c r="N67" s="9" t="n">
        <f aca="false">J67/I67</f>
        <v>0.00757462979977418</v>
      </c>
      <c r="O67" s="1" t="s">
        <v>13</v>
      </c>
      <c r="P67" s="9" t="n">
        <f aca="false">M67/I67</f>
        <v>0.0118248277298228</v>
      </c>
    </row>
    <row r="68" customFormat="false" ht="12.8" hidden="false" customHeight="false" outlineLevel="0" collapsed="false">
      <c r="A68" s="6"/>
      <c r="B68" s="7" t="n">
        <v>2061</v>
      </c>
      <c r="C68" s="8" t="n">
        <v>10701227</v>
      </c>
      <c r="D68" s="8" t="n">
        <v>97733</v>
      </c>
      <c r="E68" s="8" t="n">
        <v>112587</v>
      </c>
      <c r="F68" s="9" t="n">
        <f aca="false">D68/C68</f>
        <v>0.00913287794007173</v>
      </c>
      <c r="G68" s="9" t="n">
        <v>0.00486821428571429</v>
      </c>
      <c r="H68" s="9" t="n">
        <f aca="false">E68/C68</f>
        <v>0.0105209430656877</v>
      </c>
      <c r="I68" s="8" t="n">
        <v>10573320</v>
      </c>
      <c r="J68" s="8" t="n">
        <v>79491</v>
      </c>
      <c r="K68" s="1" t="s">
        <v>13</v>
      </c>
      <c r="L68" s="1"/>
      <c r="M68" s="8" t="n">
        <v>116531</v>
      </c>
      <c r="N68" s="9" t="n">
        <f aca="false">J68/I68</f>
        <v>0.00751807379328347</v>
      </c>
      <c r="O68" s="1" t="s">
        <v>13</v>
      </c>
      <c r="P68" s="9" t="n">
        <f aca="false">M68/I68</f>
        <v>0.0110212307960035</v>
      </c>
    </row>
    <row r="69" customFormat="false" ht="12.8" hidden="false" customHeight="false" outlineLevel="0" collapsed="false">
      <c r="A69" s="6"/>
      <c r="B69" s="7" t="n">
        <v>2062</v>
      </c>
      <c r="C69" s="8" t="n">
        <v>10687990</v>
      </c>
      <c r="D69" s="8" t="n">
        <v>97392</v>
      </c>
      <c r="E69" s="8" t="n">
        <v>107935</v>
      </c>
      <c r="F69" s="9" t="n">
        <f aca="false">D69/C69</f>
        <v>0.00911228397481659</v>
      </c>
      <c r="G69" s="9" t="n">
        <v>0.00477583333333333</v>
      </c>
      <c r="H69" s="9" t="n">
        <f aca="false">E69/C69</f>
        <v>0.0100987182809864</v>
      </c>
      <c r="I69" s="8" t="n">
        <v>10551587</v>
      </c>
      <c r="J69" s="8" t="n">
        <v>78932</v>
      </c>
      <c r="K69" s="1" t="s">
        <v>13</v>
      </c>
      <c r="L69" s="1"/>
      <c r="M69" s="8" t="n">
        <v>112259</v>
      </c>
      <c r="N69" s="9" t="n">
        <f aca="false">J69/I69</f>
        <v>0.00748058088323586</v>
      </c>
      <c r="O69" s="1" t="s">
        <v>13</v>
      </c>
      <c r="P69" s="9" t="n">
        <f aca="false">M69/I69</f>
        <v>0.0106390631096536</v>
      </c>
    </row>
    <row r="70" customFormat="false" ht="12.8" hidden="false" customHeight="false" outlineLevel="0" collapsed="false">
      <c r="A70" s="6"/>
      <c r="B70" s="7" t="n">
        <v>2063</v>
      </c>
      <c r="C70" s="8" t="n">
        <v>10673795</v>
      </c>
      <c r="D70" s="8" t="n">
        <v>97181</v>
      </c>
      <c r="E70" s="8" t="n">
        <v>108414</v>
      </c>
      <c r="F70" s="9" t="n">
        <f aca="false">D70/C70</f>
        <v>0.00910463429361347</v>
      </c>
      <c r="G70" s="9" t="n">
        <v>0.00468541666666667</v>
      </c>
      <c r="H70" s="9" t="n">
        <f aca="false">E70/C70</f>
        <v>0.0101570247508033</v>
      </c>
      <c r="I70" s="8" t="n">
        <v>10528400</v>
      </c>
      <c r="J70" s="8" t="n">
        <v>78560</v>
      </c>
      <c r="K70" s="1" t="s">
        <v>13</v>
      </c>
      <c r="L70" s="1"/>
      <c r="M70" s="8" t="n">
        <v>112825</v>
      </c>
      <c r="N70" s="9" t="n">
        <f aca="false">J70/I70</f>
        <v>0.00746172257892937</v>
      </c>
      <c r="O70" s="1" t="s">
        <v>13</v>
      </c>
      <c r="P70" s="9" t="n">
        <f aca="false">M70/I70</f>
        <v>0.01071625318187</v>
      </c>
    </row>
    <row r="71" customFormat="false" ht="12.8" hidden="false" customHeight="false" outlineLevel="0" collapsed="false">
      <c r="A71" s="6"/>
      <c r="B71" s="7" t="n">
        <v>2064</v>
      </c>
      <c r="C71" s="8" t="n">
        <v>10658868</v>
      </c>
      <c r="D71" s="8" t="n">
        <v>97100</v>
      </c>
      <c r="E71" s="8" t="n">
        <v>108303</v>
      </c>
      <c r="F71" s="9" t="n">
        <f aca="false">D71/C71</f>
        <v>0.00910978539184461</v>
      </c>
      <c r="G71" s="9" t="n">
        <v>0.0045964880952381</v>
      </c>
      <c r="H71" s="9" t="n">
        <f aca="false">E71/C71</f>
        <v>0.0101608350905556</v>
      </c>
      <c r="I71" s="8" t="n">
        <v>10503998</v>
      </c>
      <c r="J71" s="8" t="n">
        <v>78368</v>
      </c>
      <c r="K71" s="1" t="s">
        <v>13</v>
      </c>
      <c r="L71" s="1"/>
      <c r="M71" s="8" t="n">
        <v>113146</v>
      </c>
      <c r="N71" s="9" t="n">
        <f aca="false">J71/I71</f>
        <v>0.00746077826747492</v>
      </c>
      <c r="O71" s="1" t="s">
        <v>13</v>
      </c>
      <c r="P71" s="9" t="n">
        <f aca="false">M71/I71</f>
        <v>0.0107717080677281</v>
      </c>
    </row>
    <row r="72" customFormat="false" ht="12.8" hidden="false" customHeight="false" outlineLevel="0" collapsed="false">
      <c r="A72" s="6"/>
      <c r="B72" s="7" t="n">
        <v>2065</v>
      </c>
      <c r="C72" s="8" t="n">
        <v>10643474</v>
      </c>
      <c r="D72" s="8" t="n">
        <v>97138</v>
      </c>
      <c r="E72" s="8" t="n">
        <v>107031</v>
      </c>
      <c r="F72" s="9" t="n">
        <f aca="false">D72/C72</f>
        <v>0.00912653143137288</v>
      </c>
      <c r="G72" s="9" t="n">
        <v>0.00450988095238095</v>
      </c>
      <c r="H72" s="9" t="n">
        <f aca="false">E72/C72</f>
        <v>0.0100560211825575</v>
      </c>
      <c r="I72" s="8" t="n">
        <v>10478636</v>
      </c>
      <c r="J72" s="8" t="n">
        <v>78342</v>
      </c>
      <c r="K72" s="1" t="s">
        <v>13</v>
      </c>
      <c r="L72" s="1"/>
      <c r="M72" s="8" t="n">
        <v>112351</v>
      </c>
      <c r="N72" s="9" t="n">
        <f aca="false">J72/I72</f>
        <v>0.00747635474693462</v>
      </c>
      <c r="O72" s="1" t="s">
        <v>13</v>
      </c>
      <c r="P72" s="9" t="n">
        <f aca="false">M72/I72</f>
        <v>0.0107219107525063</v>
      </c>
    </row>
    <row r="73" customFormat="false" ht="12.8" hidden="false" customHeight="false" outlineLevel="0" collapsed="false">
      <c r="A73" s="6"/>
      <c r="B73" s="7" t="n">
        <v>2066</v>
      </c>
      <c r="C73" s="8" t="n">
        <v>10627866</v>
      </c>
      <c r="D73" s="8" t="n">
        <v>97285</v>
      </c>
      <c r="E73" s="8" t="n">
        <v>109529</v>
      </c>
      <c r="F73" s="9" t="n">
        <f aca="false">D73/C73</f>
        <v>0.00915376614646816</v>
      </c>
      <c r="G73" s="9" t="n">
        <v>0.00442428571428571</v>
      </c>
      <c r="H73" s="9" t="n">
        <f aca="false">E73/C73</f>
        <v>0.0103058318574961</v>
      </c>
      <c r="I73" s="8" t="n">
        <v>10452569</v>
      </c>
      <c r="J73" s="8" t="n">
        <v>78458</v>
      </c>
      <c r="K73" s="1" t="s">
        <v>13</v>
      </c>
      <c r="L73" s="1"/>
      <c r="M73" s="8" t="n">
        <v>115557</v>
      </c>
      <c r="N73" s="9" t="n">
        <f aca="false">J73/I73</f>
        <v>0.00750609730488266</v>
      </c>
      <c r="O73" s="1" t="s">
        <v>13</v>
      </c>
      <c r="P73" s="9" t="n">
        <f aca="false">M73/I73</f>
        <v>0.0110553683022805</v>
      </c>
    </row>
    <row r="74" customFormat="false" ht="12.8" hidden="false" customHeight="false" outlineLevel="0" collapsed="false">
      <c r="A74" s="6"/>
      <c r="B74" s="7" t="n">
        <v>2067</v>
      </c>
      <c r="C74" s="8" t="n">
        <v>10612344</v>
      </c>
      <c r="D74" s="8" t="n">
        <v>97523</v>
      </c>
      <c r="E74" s="8" t="n">
        <v>109868</v>
      </c>
      <c r="F74" s="9" t="n">
        <f aca="false">D74/C74</f>
        <v>0.009189581491139</v>
      </c>
      <c r="G74" s="9" t="n">
        <v>0.00434077380952381</v>
      </c>
      <c r="H74" s="9" t="n">
        <f aca="false">E74/C74</f>
        <v>0.0103528494741595</v>
      </c>
      <c r="I74" s="8" t="n">
        <v>10426045</v>
      </c>
      <c r="J74" s="8" t="n">
        <v>78687</v>
      </c>
      <c r="K74" s="1" t="s">
        <v>13</v>
      </c>
      <c r="L74" s="1"/>
      <c r="M74" s="8" t="n">
        <v>116383</v>
      </c>
      <c r="N74" s="9" t="n">
        <f aca="false">J74/I74</f>
        <v>0.00754715714348058</v>
      </c>
      <c r="O74" s="1" t="s">
        <v>13</v>
      </c>
      <c r="P74" s="9" t="n">
        <f aca="false">M74/I74</f>
        <v>0.0111627179817467</v>
      </c>
    </row>
    <row r="75" customFormat="false" ht="12.8" hidden="false" customHeight="false" outlineLevel="0" collapsed="false">
      <c r="A75" s="6"/>
      <c r="B75" s="7" t="n">
        <v>2068</v>
      </c>
      <c r="C75" s="8" t="n">
        <v>10597167</v>
      </c>
      <c r="D75" s="8" t="n">
        <v>97832</v>
      </c>
      <c r="E75" s="8" t="n">
        <v>112015</v>
      </c>
      <c r="F75" s="9" t="n">
        <f aca="false">D75/C75</f>
        <v>0.00923190131853164</v>
      </c>
      <c r="G75" s="9" t="n">
        <v>0.00425863095238095</v>
      </c>
      <c r="H75" s="9" t="n">
        <f aca="false">E75/C75</f>
        <v>0.0105702778865333</v>
      </c>
      <c r="I75" s="8" t="n">
        <v>10399319</v>
      </c>
      <c r="J75" s="8" t="n">
        <v>78997</v>
      </c>
      <c r="K75" s="1" t="s">
        <v>13</v>
      </c>
      <c r="L75" s="1"/>
      <c r="M75" s="8" t="n">
        <v>119252</v>
      </c>
      <c r="N75" s="9" t="n">
        <f aca="false">J75/I75</f>
        <v>0.0075963628002949</v>
      </c>
      <c r="O75" s="1" t="s">
        <v>13</v>
      </c>
      <c r="P75" s="9" t="n">
        <f aca="false">M75/I75</f>
        <v>0.011467289348466</v>
      </c>
    </row>
    <row r="76" customFormat="false" ht="12.8" hidden="false" customHeight="false" outlineLevel="0" collapsed="false">
      <c r="A76" s="6"/>
      <c r="B76" s="7" t="n">
        <v>2069</v>
      </c>
      <c r="C76" s="8" t="n">
        <v>10582613</v>
      </c>
      <c r="D76" s="8" t="n">
        <v>98190</v>
      </c>
      <c r="E76" s="8" t="n">
        <v>112161</v>
      </c>
      <c r="F76" s="9" t="n">
        <f aca="false">D76/C76</f>
        <v>0.00927842679308031</v>
      </c>
      <c r="G76" s="9" t="n">
        <v>0.00417779761904762</v>
      </c>
      <c r="H76" s="9" t="n">
        <f aca="false">E76/C76</f>
        <v>0.0105986111369659</v>
      </c>
      <c r="I76" s="8" t="n">
        <v>10372647</v>
      </c>
      <c r="J76" s="8" t="n">
        <v>79360</v>
      </c>
      <c r="K76" s="1" t="s">
        <v>13</v>
      </c>
      <c r="L76" s="1"/>
      <c r="M76" s="8" t="n">
        <v>120782</v>
      </c>
      <c r="N76" s="9" t="n">
        <f aca="false">J76/I76</f>
        <v>0.00765089181189719</v>
      </c>
      <c r="O76" s="1" t="s">
        <v>13</v>
      </c>
      <c r="P76" s="9" t="n">
        <f aca="false">M76/I76</f>
        <v>0.0116442794206725</v>
      </c>
    </row>
    <row r="77" customFormat="false" ht="12.8" hidden="false" customHeight="false" outlineLevel="0" collapsed="false">
      <c r="A77" s="6"/>
      <c r="B77" s="7" t="n">
        <v>2070</v>
      </c>
      <c r="C77" s="8" t="n">
        <v>10568913</v>
      </c>
      <c r="D77" s="8" t="n">
        <v>98572</v>
      </c>
      <c r="E77" s="8" t="n">
        <v>115169</v>
      </c>
      <c r="F77" s="9" t="n">
        <f aca="false">D77/C77</f>
        <v>0.00932659773053293</v>
      </c>
      <c r="G77" s="9" t="n">
        <v>0.00409875</v>
      </c>
      <c r="H77" s="9" t="n">
        <f aca="false">E77/C77</f>
        <v>0.0108969578990763</v>
      </c>
      <c r="I77" s="8" t="n">
        <v>10346296</v>
      </c>
      <c r="J77" s="8" t="n">
        <v>79747</v>
      </c>
      <c r="K77" s="1" t="s">
        <v>13</v>
      </c>
      <c r="L77" s="1"/>
      <c r="M77" s="8" t="n">
        <v>125695</v>
      </c>
      <c r="N77" s="9" t="n">
        <f aca="false">J77/I77</f>
        <v>0.00770778257262309</v>
      </c>
      <c r="O77" s="1" t="s">
        <v>13</v>
      </c>
      <c r="P77" s="9" t="n">
        <f aca="false">M77/I77</f>
        <v>0.0121487921861118</v>
      </c>
    </row>
    <row r="78" customFormat="false" ht="12.8" hidden="false" customHeight="false" outlineLevel="0" collapsed="false">
      <c r="A78" s="6"/>
      <c r="B78" s="7" t="n">
        <v>2071</v>
      </c>
      <c r="C78" s="8" t="n">
        <v>10556713</v>
      </c>
      <c r="D78" s="8" t="n">
        <v>98960</v>
      </c>
      <c r="E78" s="8" t="n">
        <v>122179</v>
      </c>
      <c r="F78" s="9" t="n">
        <f aca="false">D78/C78</f>
        <v>0.00937412999671394</v>
      </c>
      <c r="G78" s="9" t="n">
        <v>0.00402119047619048</v>
      </c>
      <c r="H78" s="9" t="n">
        <f aca="false">E78/C78</f>
        <v>0.011573583557685</v>
      </c>
      <c r="I78" s="8" t="n">
        <v>10320525</v>
      </c>
      <c r="J78" s="8" t="n">
        <v>80132</v>
      </c>
      <c r="K78" s="1" t="s">
        <v>13</v>
      </c>
      <c r="L78" s="1"/>
      <c r="M78" s="8" t="n">
        <v>130546</v>
      </c>
      <c r="N78" s="9" t="n">
        <f aca="false">J78/I78</f>
        <v>0.00776433369426458</v>
      </c>
      <c r="O78" s="1" t="s">
        <v>13</v>
      </c>
      <c r="P78" s="9" t="n">
        <f aca="false">M78/I78</f>
        <v>0.0126491627121682</v>
      </c>
    </row>
    <row r="79" customFormat="false" ht="12.8" hidden="false" customHeight="false" outlineLevel="0" collapsed="false">
      <c r="A79" s="6"/>
      <c r="B79" s="7" t="n">
        <v>2072</v>
      </c>
      <c r="C79" s="8" t="n">
        <v>10546115</v>
      </c>
      <c r="D79" s="8" t="n">
        <v>99334</v>
      </c>
      <c r="E79" s="8" t="n">
        <v>124682</v>
      </c>
      <c r="F79" s="9" t="n">
        <f aca="false">D79/C79</f>
        <v>0.0094190135419536</v>
      </c>
      <c r="G79" s="9" t="n">
        <v>0.00394511904761905</v>
      </c>
      <c r="H79" s="9" t="n">
        <f aca="false">E79/C79</f>
        <v>0.0118225526651283</v>
      </c>
      <c r="I79" s="8" t="n">
        <v>10295581</v>
      </c>
      <c r="J79" s="8" t="n">
        <v>80491</v>
      </c>
      <c r="K79" s="1" t="s">
        <v>13</v>
      </c>
      <c r="L79" s="1"/>
      <c r="M79" s="8" t="n">
        <v>134280</v>
      </c>
      <c r="N79" s="9" t="n">
        <f aca="false">J79/I79</f>
        <v>0.00781801435004008</v>
      </c>
      <c r="O79" s="1" t="s">
        <v>13</v>
      </c>
      <c r="P79" s="9" t="n">
        <f aca="false">M79/I79</f>
        <v>0.0130424888114619</v>
      </c>
    </row>
    <row r="80" customFormat="false" ht="12.8" hidden="false" customHeight="false" outlineLevel="0" collapsed="false">
      <c r="A80" s="6"/>
      <c r="B80" s="7" t="n">
        <v>2073</v>
      </c>
      <c r="C80" s="8" t="n">
        <v>10537745</v>
      </c>
      <c r="D80" s="8" t="n">
        <v>99687</v>
      </c>
      <c r="E80" s="8" t="n">
        <v>132473</v>
      </c>
      <c r="F80" s="9" t="n">
        <f aca="false">D80/C80</f>
        <v>0.00945999357547559</v>
      </c>
      <c r="G80" s="9" t="n">
        <v>0.00387089285714286</v>
      </c>
      <c r="H80" s="9" t="n">
        <f aca="false">E80/C80</f>
        <v>0.0125712854125812</v>
      </c>
      <c r="I80" s="8" t="n">
        <v>10271690</v>
      </c>
      <c r="J80" s="8" t="n">
        <v>80804</v>
      </c>
      <c r="K80" s="1" t="s">
        <v>13</v>
      </c>
      <c r="L80" s="1"/>
      <c r="M80" s="8" t="n">
        <v>141678</v>
      </c>
      <c r="N80" s="9" t="n">
        <f aca="false">J80/I80</f>
        <v>0.00786667043105857</v>
      </c>
      <c r="O80" s="1" t="s">
        <v>13</v>
      </c>
      <c r="P80" s="9" t="n">
        <f aca="false">M80/I80</f>
        <v>0.0137930564493282</v>
      </c>
    </row>
    <row r="81" customFormat="false" ht="12.8" hidden="false" customHeight="false" outlineLevel="0" collapsed="false">
      <c r="A81" s="6"/>
      <c r="B81" s="7" t="n">
        <v>2074</v>
      </c>
      <c r="C81" s="8" t="n">
        <v>10531463</v>
      </c>
      <c r="D81" s="8" t="n">
        <v>100004</v>
      </c>
      <c r="E81" s="8" t="n">
        <v>137515</v>
      </c>
      <c r="F81" s="9" t="n">
        <f aca="false">D81/C81</f>
        <v>0.00949573672717646</v>
      </c>
      <c r="G81" s="9" t="n">
        <v>0.0037977380952381</v>
      </c>
      <c r="H81" s="9" t="n">
        <f aca="false">E81/C81</f>
        <v>0.0130575400587744</v>
      </c>
      <c r="I81" s="8" t="n">
        <v>10249037</v>
      </c>
      <c r="J81" s="8" t="n">
        <v>81056</v>
      </c>
      <c r="K81" s="1" t="s">
        <v>13</v>
      </c>
      <c r="L81" s="1"/>
      <c r="M81" s="8" t="n">
        <v>145472</v>
      </c>
      <c r="N81" s="9" t="n">
        <f aca="false">J81/I81</f>
        <v>0.0079086454659106</v>
      </c>
      <c r="O81" s="1" t="s">
        <v>13</v>
      </c>
      <c r="P81" s="9" t="n">
        <f aca="false">M81/I81</f>
        <v>0.0141937237615593</v>
      </c>
    </row>
    <row r="82" customFormat="false" ht="12.8" hidden="false" customHeight="false" outlineLevel="0" collapsed="false">
      <c r="A82" s="6"/>
      <c r="B82" s="7" t="n">
        <v>2075</v>
      </c>
      <c r="C82" s="8" t="n">
        <v>10526487</v>
      </c>
      <c r="D82" s="8" t="n">
        <v>100257</v>
      </c>
      <c r="E82" s="8" t="n">
        <v>134690</v>
      </c>
      <c r="F82" s="9" t="n">
        <f aca="false">D82/C82</f>
        <v>0.00952426008790967</v>
      </c>
      <c r="G82" s="9" t="n">
        <v>0.00372577380952381</v>
      </c>
      <c r="H82" s="9" t="n">
        <f aca="false">E82/C82</f>
        <v>0.0127953418837643</v>
      </c>
      <c r="I82" s="8" t="n">
        <v>10227748</v>
      </c>
      <c r="J82" s="8" t="n">
        <v>81233</v>
      </c>
      <c r="K82" s="1" t="s">
        <v>13</v>
      </c>
      <c r="L82" s="1"/>
      <c r="M82" s="8" t="n">
        <v>144217</v>
      </c>
      <c r="N82" s="9" t="n">
        <f aca="false">J82/I82</f>
        <v>0.00794241312945919</v>
      </c>
      <c r="O82" s="1" t="s">
        <v>13</v>
      </c>
      <c r="P82" s="9" t="n">
        <f aca="false">M82/I82</f>
        <v>0.0141005625089707</v>
      </c>
    </row>
    <row r="83" customFormat="false" ht="12.8" hidden="false" customHeight="false" outlineLevel="0" collapsed="false">
      <c r="A83" s="6"/>
      <c r="B83" s="7" t="n">
        <v>2076</v>
      </c>
      <c r="C83" s="8" t="n">
        <v>10523131</v>
      </c>
      <c r="D83" s="8" t="n">
        <v>100438</v>
      </c>
      <c r="E83" s="8" t="n">
        <v>135091</v>
      </c>
      <c r="F83" s="9" t="n">
        <f aca="false">D83/C83</f>
        <v>0.00954449773551237</v>
      </c>
      <c r="G83" s="9" t="n">
        <v>0.00365559523809524</v>
      </c>
      <c r="H83" s="9" t="n">
        <f aca="false">E83/C83</f>
        <v>0.0128375290586043</v>
      </c>
      <c r="I83" s="8" t="n">
        <v>10207885</v>
      </c>
      <c r="J83" s="8" t="n">
        <v>81323</v>
      </c>
      <c r="K83" s="1" t="s">
        <v>13</v>
      </c>
      <c r="L83" s="1"/>
      <c r="M83" s="8" t="n">
        <v>143394</v>
      </c>
      <c r="N83" s="9" t="n">
        <f aca="false">J83/I83</f>
        <v>0.00796668457765737</v>
      </c>
      <c r="O83" s="1" t="s">
        <v>13</v>
      </c>
      <c r="P83" s="9" t="n">
        <f aca="false">M83/I83</f>
        <v>0.0140473761214982</v>
      </c>
    </row>
    <row r="84" customFormat="false" ht="12.8" hidden="false" customHeight="false" outlineLevel="0" collapsed="false">
      <c r="A84" s="6"/>
      <c r="B84" s="7" t="n">
        <v>2077</v>
      </c>
      <c r="C84" s="8" t="n">
        <v>10520575</v>
      </c>
      <c r="D84" s="8" t="n">
        <v>100531</v>
      </c>
      <c r="E84" s="8" t="n">
        <v>128081</v>
      </c>
      <c r="F84" s="9" t="n">
        <f aca="false">D84/C84</f>
        <v>0.00955565641611794</v>
      </c>
      <c r="G84" s="9" t="n">
        <v>0.00358690476190476</v>
      </c>
      <c r="H84" s="9" t="n">
        <f aca="false">E84/C84</f>
        <v>0.0121743345777203</v>
      </c>
      <c r="I84" s="8" t="n">
        <v>10189438</v>
      </c>
      <c r="J84" s="8" t="n">
        <v>81323</v>
      </c>
      <c r="K84" s="1" t="s">
        <v>13</v>
      </c>
      <c r="L84" s="1"/>
      <c r="M84" s="8" t="n">
        <v>136470</v>
      </c>
      <c r="N84" s="9" t="n">
        <f aca="false">J84/I84</f>
        <v>0.00798110749582067</v>
      </c>
      <c r="O84" s="1" t="s">
        <v>13</v>
      </c>
      <c r="P84" s="9" t="n">
        <f aca="false">M84/I84</f>
        <v>0.0133932803752278</v>
      </c>
    </row>
    <row r="85" customFormat="false" ht="12.8" hidden="false" customHeight="false" outlineLevel="0" collapsed="false">
      <c r="A85" s="6"/>
      <c r="B85" s="7" t="n">
        <v>2078</v>
      </c>
      <c r="C85" s="8" t="n">
        <v>10519397</v>
      </c>
      <c r="D85" s="8" t="n">
        <v>100541</v>
      </c>
      <c r="E85" s="8" t="n">
        <v>127888</v>
      </c>
      <c r="F85" s="9" t="n">
        <f aca="false">D85/C85</f>
        <v>0.00955767711780438</v>
      </c>
      <c r="G85" s="9" t="n">
        <v>0.00351922619047619</v>
      </c>
      <c r="H85" s="9" t="n">
        <f aca="false">E85/C85</f>
        <v>0.0121573508443497</v>
      </c>
      <c r="I85" s="8" t="n">
        <v>10172335</v>
      </c>
      <c r="J85" s="8" t="n">
        <v>81227</v>
      </c>
      <c r="K85" s="1" t="s">
        <v>13</v>
      </c>
      <c r="L85" s="1"/>
      <c r="M85" s="8" t="n">
        <v>136853</v>
      </c>
      <c r="N85" s="9" t="n">
        <f aca="false">J85/I85</f>
        <v>0.00798508896924846</v>
      </c>
      <c r="O85" s="1" t="s">
        <v>13</v>
      </c>
      <c r="P85" s="9" t="n">
        <f aca="false">M85/I85</f>
        <v>0.013453449969943</v>
      </c>
    </row>
    <row r="86" customFormat="false" ht="12.8" hidden="false" customHeight="false" outlineLevel="0" collapsed="false">
      <c r="A86" s="6"/>
      <c r="B86" s="7" t="n">
        <v>2079</v>
      </c>
      <c r="C86" s="8" t="n">
        <v>10519352</v>
      </c>
      <c r="D86" s="8" t="n">
        <v>100474</v>
      </c>
      <c r="E86" s="8" t="n">
        <v>126622</v>
      </c>
      <c r="F86" s="9" t="n">
        <f aca="false">D86/C86</f>
        <v>0.00955134879030572</v>
      </c>
      <c r="G86" s="9" t="n">
        <v>0.00345291666666667</v>
      </c>
      <c r="H86" s="9" t="n">
        <f aca="false">E86/C86</f>
        <v>0.0120370532329368</v>
      </c>
      <c r="I86" s="8" t="n">
        <v>10156456</v>
      </c>
      <c r="J86" s="8" t="n">
        <v>81035</v>
      </c>
      <c r="K86" s="1" t="s">
        <v>13</v>
      </c>
      <c r="L86" s="1"/>
      <c r="M86" s="8" t="n">
        <v>135322</v>
      </c>
      <c r="N86" s="9" t="n">
        <f aca="false">J86/I86</f>
        <v>0.00797866893727497</v>
      </c>
      <c r="O86" s="1" t="s">
        <v>13</v>
      </c>
      <c r="P86" s="9" t="n">
        <f aca="false">M86/I86</f>
        <v>0.0133237420612072</v>
      </c>
    </row>
    <row r="87" customFormat="false" ht="12.8" hidden="false" customHeight="false" outlineLevel="0" collapsed="false">
      <c r="A87" s="6"/>
      <c r="B87" s="7" t="n">
        <v>2080</v>
      </c>
      <c r="C87" s="8" t="n">
        <v>10520741</v>
      </c>
      <c r="D87" s="8" t="n">
        <v>100339</v>
      </c>
      <c r="E87" s="8" t="n">
        <v>129662</v>
      </c>
      <c r="F87" s="9" t="n">
        <f aca="false">D87/C87</f>
        <v>0.00953725597845247</v>
      </c>
      <c r="G87" s="9" t="n">
        <v>0.00338761904761905</v>
      </c>
      <c r="H87" s="9" t="n">
        <f aca="false">E87/C87</f>
        <v>0.0123244170729039</v>
      </c>
      <c r="I87" s="8" t="n">
        <v>10141649</v>
      </c>
      <c r="J87" s="8" t="n">
        <v>80750</v>
      </c>
      <c r="K87" s="1" t="s">
        <v>13</v>
      </c>
      <c r="L87" s="1"/>
      <c r="M87" s="8" t="n">
        <v>138227</v>
      </c>
      <c r="N87" s="9" t="n">
        <f aca="false">J87/I87</f>
        <v>0.00796221600648967</v>
      </c>
      <c r="O87" s="1" t="s">
        <v>13</v>
      </c>
      <c r="P87" s="9" t="n">
        <f aca="false">M87/I87</f>
        <v>0.013629637547109</v>
      </c>
    </row>
    <row r="88" customFormat="false" ht="12.8" hidden="false" customHeight="false" outlineLevel="0" collapsed="false">
      <c r="A88" s="6"/>
      <c r="B88" s="7" t="n">
        <v>2081</v>
      </c>
      <c r="C88" s="8" t="n">
        <v>10523190</v>
      </c>
      <c r="D88" s="8" t="n">
        <v>100142</v>
      </c>
      <c r="E88" s="8" t="n">
        <v>130262</v>
      </c>
      <c r="F88" s="9" t="n">
        <f aca="false">D88/C88</f>
        <v>0.0095163158699976</v>
      </c>
      <c r="G88" s="9" t="n">
        <v>0.0033239880952381</v>
      </c>
      <c r="H88" s="9" t="n">
        <f aca="false">E88/C88</f>
        <v>0.0123785658151188</v>
      </c>
      <c r="I88" s="8" t="n">
        <v>10127754</v>
      </c>
      <c r="J88" s="8" t="n">
        <v>80379</v>
      </c>
      <c r="K88" s="1" t="s">
        <v>13</v>
      </c>
      <c r="L88" s="1"/>
      <c r="M88" s="8" t="n">
        <v>139044</v>
      </c>
      <c r="N88" s="9" t="n">
        <f aca="false">J88/I88</f>
        <v>0.00793650793650794</v>
      </c>
      <c r="O88" s="1" t="s">
        <v>13</v>
      </c>
      <c r="P88" s="9" t="n">
        <f aca="false">M88/I88</f>
        <v>0.0137290064509861</v>
      </c>
    </row>
    <row r="89" customFormat="false" ht="12.8" hidden="false" customHeight="false" outlineLevel="0" collapsed="false">
      <c r="A89" s="6"/>
      <c r="B89" s="7" t="n">
        <v>2082</v>
      </c>
      <c r="C89" s="8" t="n">
        <v>10526760</v>
      </c>
      <c r="D89" s="8" t="n">
        <v>99892</v>
      </c>
      <c r="E89" s="8" t="n">
        <v>132488</v>
      </c>
      <c r="F89" s="9" t="n">
        <f aca="false">D89/C89</f>
        <v>0.009489339549871</v>
      </c>
      <c r="G89" s="9" t="n">
        <v>0.00326119047619048</v>
      </c>
      <c r="H89" s="9" t="n">
        <f aca="false">E89/C89</f>
        <v>0.0125858288780213</v>
      </c>
      <c r="I89" s="8" t="n">
        <v>10114617</v>
      </c>
      <c r="J89" s="8" t="n">
        <v>79928</v>
      </c>
      <c r="K89" s="1" t="s">
        <v>13</v>
      </c>
      <c r="L89" s="1"/>
      <c r="M89" s="8" t="n">
        <v>141192</v>
      </c>
      <c r="N89" s="9" t="n">
        <f aca="false">J89/I89</f>
        <v>0.0079022270442865</v>
      </c>
      <c r="O89" s="1" t="s">
        <v>13</v>
      </c>
      <c r="P89" s="9" t="n">
        <f aca="false">M89/I89</f>
        <v>0.0139592037938757</v>
      </c>
    </row>
    <row r="90" customFormat="false" ht="12.8" hidden="false" customHeight="false" outlineLevel="0" collapsed="false">
      <c r="A90" s="6"/>
      <c r="B90" s="7" t="n">
        <v>2083</v>
      </c>
      <c r="C90" s="8" t="n">
        <v>10531115</v>
      </c>
      <c r="D90" s="8" t="n">
        <v>99598</v>
      </c>
      <c r="E90" s="8" t="n">
        <v>132704</v>
      </c>
      <c r="F90" s="9" t="n">
        <f aca="false">D90/C90</f>
        <v>0.00945749809018323</v>
      </c>
      <c r="G90" s="9" t="n">
        <v>0.00319964285714286</v>
      </c>
      <c r="H90" s="9" t="n">
        <f aca="false">E90/C90</f>
        <v>0.0126011348276037</v>
      </c>
      <c r="I90" s="8" t="n">
        <v>10102103</v>
      </c>
      <c r="J90" s="8" t="n">
        <v>79408</v>
      </c>
      <c r="K90" s="1" t="s">
        <v>13</v>
      </c>
      <c r="L90" s="1"/>
      <c r="M90" s="8" t="n">
        <v>142026</v>
      </c>
      <c r="N90" s="9" t="n">
        <f aca="false">J90/I90</f>
        <v>0.00786054151298992</v>
      </c>
      <c r="O90" s="1" t="s">
        <v>13</v>
      </c>
      <c r="P90" s="9" t="n">
        <f aca="false">M90/I90</f>
        <v>0.0140590528526585</v>
      </c>
    </row>
    <row r="91" customFormat="false" ht="12.8" hidden="false" customHeight="false" outlineLevel="0" collapsed="false">
      <c r="A91" s="6"/>
      <c r="B91" s="7" t="n">
        <v>2084</v>
      </c>
      <c r="C91" s="8" t="n">
        <v>10536140</v>
      </c>
      <c r="D91" s="8" t="n">
        <v>99267</v>
      </c>
      <c r="E91" s="8" t="n">
        <v>132441</v>
      </c>
      <c r="F91" s="9" t="n">
        <f aca="false">D91/C91</f>
        <v>0.0094215718469952</v>
      </c>
      <c r="G91" s="9" t="n">
        <v>0.00313964285714286</v>
      </c>
      <c r="H91" s="9" t="n">
        <f aca="false">E91/C91</f>
        <v>0.0125701632666233</v>
      </c>
      <c r="I91" s="8" t="n">
        <v>10090095</v>
      </c>
      <c r="J91" s="8" t="n">
        <v>78830</v>
      </c>
      <c r="K91" s="1" t="s">
        <v>13</v>
      </c>
      <c r="L91" s="1"/>
      <c r="M91" s="8" t="n">
        <v>141364</v>
      </c>
      <c r="N91" s="9" t="n">
        <f aca="false">J91/I91</f>
        <v>0.00781261226975564</v>
      </c>
      <c r="O91" s="1" t="s">
        <v>13</v>
      </c>
      <c r="P91" s="9" t="n">
        <f aca="false">M91/I91</f>
        <v>0.0140101753254058</v>
      </c>
    </row>
    <row r="92" customFormat="false" ht="12.8" hidden="false" customHeight="false" outlineLevel="0" collapsed="false">
      <c r="A92" s="6"/>
      <c r="B92" s="7" t="n">
        <v>2085</v>
      </c>
      <c r="C92" s="8" t="n">
        <v>10541581</v>
      </c>
      <c r="D92" s="8" t="n">
        <v>98908</v>
      </c>
      <c r="E92" s="8" t="n">
        <v>130196</v>
      </c>
      <c r="F92" s="9" t="n">
        <f aca="false">D92/C92</f>
        <v>0.00938265332306416</v>
      </c>
      <c r="G92" s="9" t="n">
        <v>0.00308041666666667</v>
      </c>
      <c r="H92" s="9" t="n">
        <f aca="false">E92/C92</f>
        <v>0.0123507090634697</v>
      </c>
      <c r="I92" s="8" t="n">
        <v>10078504</v>
      </c>
      <c r="J92" s="8" t="n">
        <v>78211</v>
      </c>
      <c r="K92" s="1" t="s">
        <v>13</v>
      </c>
      <c r="L92" s="1"/>
      <c r="M92" s="8" t="n">
        <v>139327</v>
      </c>
      <c r="N92" s="9" t="n">
        <f aca="false">J92/I92</f>
        <v>0.0077601794869556</v>
      </c>
      <c r="O92" s="1" t="s">
        <v>13</v>
      </c>
      <c r="P92" s="9" t="n">
        <f aca="false">M92/I92</f>
        <v>0.0138241746989434</v>
      </c>
    </row>
    <row r="93" customFormat="false" ht="12.8" hidden="false" customHeight="false" outlineLevel="0" collapsed="false">
      <c r="A93" s="6"/>
      <c r="B93" s="7" t="n">
        <v>2086</v>
      </c>
      <c r="C93" s="8" t="n">
        <v>10547392</v>
      </c>
      <c r="D93" s="8" t="n">
        <v>98531</v>
      </c>
      <c r="E93" s="8" t="n">
        <v>127937</v>
      </c>
      <c r="F93" s="9" t="n">
        <f aca="false">D93/C93</f>
        <v>0.00934174059331444</v>
      </c>
      <c r="G93" s="9" t="n">
        <v>0.00302255952380952</v>
      </c>
      <c r="H93" s="9" t="n">
        <f aca="false">E93/C93</f>
        <v>0.0121297283726631</v>
      </c>
      <c r="I93" s="8" t="n">
        <v>10067268</v>
      </c>
      <c r="J93" s="8" t="n">
        <v>77566</v>
      </c>
      <c r="K93" s="1" t="s">
        <v>13</v>
      </c>
      <c r="L93" s="1"/>
      <c r="M93" s="8" t="n">
        <v>137218</v>
      </c>
      <c r="N93" s="9" t="n">
        <f aca="false">J93/I93</f>
        <v>0.00770477154278599</v>
      </c>
      <c r="O93" s="1" t="s">
        <v>13</v>
      </c>
      <c r="P93" s="9" t="n">
        <f aca="false">M93/I93</f>
        <v>0.0136301129561665</v>
      </c>
    </row>
    <row r="94" customFormat="false" ht="12.8" hidden="false" customHeight="false" outlineLevel="0" collapsed="false">
      <c r="A94" s="6"/>
      <c r="B94" s="7" t="n">
        <v>2087</v>
      </c>
      <c r="C94" s="8" t="n">
        <v>10554306</v>
      </c>
      <c r="D94" s="8" t="n">
        <v>98160</v>
      </c>
      <c r="E94" s="8" t="n">
        <v>132984</v>
      </c>
      <c r="F94" s="9" t="n">
        <f aca="false">D94/C94</f>
        <v>0.00930046940083033</v>
      </c>
      <c r="G94" s="9" t="n">
        <v>0.00296577380952381</v>
      </c>
      <c r="H94" s="9" t="n">
        <f aca="false">E94/C94</f>
        <v>0.0125999757823963</v>
      </c>
      <c r="I94" s="8" t="n">
        <v>10056346</v>
      </c>
      <c r="J94" s="8" t="n">
        <v>76911</v>
      </c>
      <c r="K94" s="1" t="s">
        <v>13</v>
      </c>
      <c r="L94" s="1"/>
      <c r="M94" s="8" t="n">
        <v>141176</v>
      </c>
      <c r="N94" s="9" t="n">
        <f aca="false">J94/I94</f>
        <v>0.00764800654233655</v>
      </c>
      <c r="O94" s="1" t="s">
        <v>13</v>
      </c>
      <c r="P94" s="9" t="n">
        <f aca="false">M94/I94</f>
        <v>0.0140384986753638</v>
      </c>
    </row>
    <row r="95" customFormat="false" ht="12.8" hidden="false" customHeight="false" outlineLevel="0" collapsed="false">
      <c r="A95" s="6"/>
      <c r="B95" s="7" t="n">
        <v>2088</v>
      </c>
      <c r="C95" s="8" t="n">
        <v>10560613</v>
      </c>
      <c r="D95" s="8" t="n">
        <v>97782</v>
      </c>
      <c r="E95" s="8" t="n">
        <v>121531</v>
      </c>
      <c r="F95" s="9" t="n">
        <f aca="false">D95/C95</f>
        <v>0.00925912160591435</v>
      </c>
      <c r="G95" s="9" t="n">
        <v>0.00291041666666667</v>
      </c>
      <c r="H95" s="9" t="n">
        <f aca="false">E95/C95</f>
        <v>0.0115079493964981</v>
      </c>
      <c r="I95" s="8" t="n">
        <v>10045714</v>
      </c>
      <c r="J95" s="8" t="n">
        <v>76262</v>
      </c>
      <c r="K95" s="1" t="s">
        <v>13</v>
      </c>
      <c r="L95" s="1"/>
      <c r="M95" s="8" t="n">
        <v>129035</v>
      </c>
      <c r="N95" s="9" t="n">
        <f aca="false">J95/I95</f>
        <v>0.00759149623411537</v>
      </c>
      <c r="O95" s="1" t="s">
        <v>13</v>
      </c>
      <c r="P95" s="9" t="n">
        <f aca="false">M95/I95</f>
        <v>0.0128447813664614</v>
      </c>
    </row>
    <row r="96" customFormat="false" ht="12.8" hidden="false" customHeight="false" outlineLevel="0" collapsed="false">
      <c r="A96" s="6"/>
      <c r="B96" s="7" t="n">
        <v>2089</v>
      </c>
      <c r="C96" s="8" t="n">
        <v>10567879</v>
      </c>
      <c r="D96" s="8" t="n">
        <v>97427</v>
      </c>
      <c r="E96" s="8" t="n">
        <v>126375</v>
      </c>
      <c r="F96" s="9" t="n">
        <f aca="false">D96/C96</f>
        <v>0.00921916308844944</v>
      </c>
      <c r="G96" s="9" t="n">
        <v>0.00285494047619048</v>
      </c>
      <c r="H96" s="9" t="n">
        <f aca="false">E96/C96</f>
        <v>0.0119584071694992</v>
      </c>
      <c r="I96" s="8" t="n">
        <v>10035352</v>
      </c>
      <c r="J96" s="8" t="n">
        <v>75636</v>
      </c>
      <c r="K96" s="1" t="s">
        <v>13</v>
      </c>
      <c r="L96" s="1"/>
      <c r="M96" s="8" t="n">
        <v>121759</v>
      </c>
      <c r="N96" s="9" t="n">
        <f aca="false">J96/I96</f>
        <v>0.00753695535542749</v>
      </c>
      <c r="O96" s="1" t="s">
        <v>13</v>
      </c>
      <c r="P96" s="9" t="n">
        <f aca="false">M96/I96</f>
        <v>0.0121330073922669</v>
      </c>
    </row>
    <row r="97" customFormat="false" ht="12.8" hidden="false" customHeight="false" outlineLevel="0" collapsed="false">
      <c r="A97" s="6"/>
      <c r="B97" s="7" t="n">
        <v>2090</v>
      </c>
      <c r="C97" s="8" t="n">
        <v>10575571</v>
      </c>
      <c r="D97" s="8" t="n">
        <v>97105</v>
      </c>
      <c r="E97" s="8" t="n">
        <v>126292</v>
      </c>
      <c r="F97" s="9" t="n">
        <f aca="false">D97/C97</f>
        <v>0.00918201012503249</v>
      </c>
      <c r="G97" s="9" t="n">
        <v>0.00280178571428571</v>
      </c>
      <c r="H97" s="9" t="n">
        <f aca="false">E97/C97</f>
        <v>0.0119418611061285</v>
      </c>
      <c r="I97" s="8" t="n">
        <v>10025224</v>
      </c>
      <c r="J97" s="8" t="n">
        <v>75046</v>
      </c>
      <c r="K97" s="1" t="s">
        <v>13</v>
      </c>
      <c r="L97" s="1"/>
      <c r="M97" s="8" t="n">
        <v>120339</v>
      </c>
      <c r="N97" s="9" t="n">
        <f aca="false">J97/I97</f>
        <v>0.00748571802485411</v>
      </c>
      <c r="O97" s="1" t="s">
        <v>13</v>
      </c>
      <c r="P97" s="9" t="n">
        <f aca="false">M97/I97</f>
        <v>0.0120036220637065</v>
      </c>
    </row>
    <row r="98" customFormat="false" ht="12.8" hidden="false" customHeight="false" outlineLevel="0" collapsed="false">
      <c r="A98" s="6"/>
      <c r="B98" s="7" t="n">
        <v>2091</v>
      </c>
      <c r="C98" s="8" t="n">
        <v>10583399</v>
      </c>
      <c r="D98" s="8" t="n">
        <v>96819</v>
      </c>
      <c r="E98" s="8" t="n">
        <v>124144</v>
      </c>
      <c r="F98" s="9" t="n">
        <f aca="false">D98/C98</f>
        <v>0.00914819520647384</v>
      </c>
      <c r="G98" s="9" t="n">
        <v>0.00274910714285714</v>
      </c>
      <c r="H98" s="9" t="n">
        <f aca="false">E98/C98</f>
        <v>0.0117300689504383</v>
      </c>
      <c r="I98" s="8" t="n">
        <v>10015271</v>
      </c>
      <c r="J98" s="8" t="n">
        <v>74505</v>
      </c>
      <c r="K98" s="1" t="s">
        <v>13</v>
      </c>
      <c r="L98" s="1"/>
      <c r="M98" s="8" t="n">
        <v>118625</v>
      </c>
      <c r="N98" s="9" t="n">
        <f aca="false">J98/I98</f>
        <v>0.00743913968977974</v>
      </c>
      <c r="O98" s="1" t="s">
        <v>13</v>
      </c>
      <c r="P98" s="9" t="n">
        <f aca="false">M98/I98</f>
        <v>0.0118444123978273</v>
      </c>
    </row>
    <row r="99" customFormat="false" ht="12.8" hidden="false" customHeight="false" outlineLevel="0" collapsed="false">
      <c r="A99" s="6"/>
      <c r="B99" s="7" t="n">
        <v>2092</v>
      </c>
      <c r="C99" s="8" t="n">
        <v>10591266</v>
      </c>
      <c r="D99" s="8" t="n">
        <v>96574</v>
      </c>
      <c r="E99" s="8" t="n">
        <v>122198</v>
      </c>
      <c r="F99" s="9" t="n">
        <f aca="false">D99/C99</f>
        <v>0.00911826782558384</v>
      </c>
      <c r="G99" s="9" t="n">
        <v>0.00269755952380952</v>
      </c>
      <c r="H99" s="9" t="n">
        <f aca="false">E99/C99</f>
        <v>0.0115376197708565</v>
      </c>
      <c r="I99" s="8" t="n">
        <v>10005399</v>
      </c>
      <c r="J99" s="8" t="n">
        <v>74026</v>
      </c>
      <c r="K99" s="1" t="s">
        <v>13</v>
      </c>
      <c r="L99" s="1"/>
      <c r="M99" s="8" t="n">
        <v>116959</v>
      </c>
      <c r="N99" s="9" t="n">
        <f aca="false">J99/I99</f>
        <v>0.00739860549289439</v>
      </c>
      <c r="O99" s="1" t="s">
        <v>13</v>
      </c>
      <c r="P99" s="9" t="n">
        <f aca="false">M99/I99</f>
        <v>0.0116895887910117</v>
      </c>
    </row>
    <row r="100" customFormat="false" ht="12.8" hidden="false" customHeight="false" outlineLevel="0" collapsed="false">
      <c r="A100" s="6"/>
      <c r="B100" s="7" t="n">
        <v>2093</v>
      </c>
      <c r="C100" s="8" t="n">
        <v>10599178</v>
      </c>
      <c r="D100" s="8" t="n">
        <v>96379</v>
      </c>
      <c r="E100" s="8" t="n">
        <v>120646</v>
      </c>
      <c r="F100" s="9" t="n">
        <f aca="false">D100/C100</f>
        <v>0.00909306363191561</v>
      </c>
      <c r="G100" s="9" t="n">
        <v>0.00264690476190476</v>
      </c>
      <c r="H100" s="9" t="n">
        <f aca="false">E100/C100</f>
        <v>0.0113825808001337</v>
      </c>
      <c r="I100" s="8" t="n">
        <v>9995481</v>
      </c>
      <c r="J100" s="8" t="n">
        <v>73615</v>
      </c>
      <c r="K100" s="1" t="s">
        <v>13</v>
      </c>
      <c r="L100" s="1"/>
      <c r="M100" s="8" t="n">
        <v>115506</v>
      </c>
      <c r="N100" s="9" t="n">
        <f aca="false">J100/I100</f>
        <v>0.00736482816584815</v>
      </c>
      <c r="O100" s="1" t="s">
        <v>13</v>
      </c>
      <c r="P100" s="9" t="n">
        <f aca="false">M100/I100</f>
        <v>0.0115558220759961</v>
      </c>
    </row>
    <row r="101" customFormat="false" ht="12.8" hidden="false" customHeight="false" outlineLevel="0" collapsed="false">
      <c r="A101" s="6"/>
      <c r="B101" s="7" t="n">
        <v>2094</v>
      </c>
      <c r="C101" s="8" t="n">
        <v>10606983</v>
      </c>
      <c r="D101" s="8" t="n">
        <v>96237</v>
      </c>
      <c r="E101" s="8" t="n">
        <v>119207</v>
      </c>
      <c r="F101" s="9" t="n">
        <f aca="false">D101/C101</f>
        <v>0.00907298522115101</v>
      </c>
      <c r="G101" s="9" t="n">
        <v>0.00259761904761905</v>
      </c>
      <c r="H101" s="9" t="n">
        <f aca="false">E101/C101</f>
        <v>0.0112385397431107</v>
      </c>
      <c r="I101" s="8" t="n">
        <v>9985364</v>
      </c>
      <c r="J101" s="8" t="n">
        <v>73276</v>
      </c>
      <c r="K101" s="1" t="s">
        <v>13</v>
      </c>
      <c r="L101" s="1"/>
      <c r="M101" s="8" t="n">
        <v>114600</v>
      </c>
      <c r="N101" s="9" t="n">
        <f aca="false">J101/I101</f>
        <v>0.00733834039500213</v>
      </c>
      <c r="O101" s="1" t="s">
        <v>13</v>
      </c>
      <c r="P101" s="9" t="n">
        <f aca="false">M101/I101</f>
        <v>0.0114767974407343</v>
      </c>
    </row>
    <row r="102" customFormat="false" ht="12.8" hidden="false" customHeight="false" outlineLevel="0" collapsed="false">
      <c r="A102" s="6"/>
      <c r="B102" s="7" t="n">
        <v>2095</v>
      </c>
      <c r="C102" s="8" t="n">
        <v>10614609</v>
      </c>
      <c r="D102" s="8" t="n">
        <v>96148</v>
      </c>
      <c r="E102" s="8" t="n">
        <v>118222</v>
      </c>
      <c r="F102" s="9" t="n">
        <f aca="false">D102/C102</f>
        <v>0.00905808212059436</v>
      </c>
      <c r="G102" s="9" t="n">
        <v>0.00254886904761905</v>
      </c>
      <c r="H102" s="9" t="n">
        <f aca="false">E102/C102</f>
        <v>0.0111376688486594</v>
      </c>
      <c r="I102" s="8" t="n">
        <v>9974876</v>
      </c>
      <c r="J102" s="8" t="n">
        <v>73011</v>
      </c>
      <c r="K102" s="1" t="s">
        <v>13</v>
      </c>
      <c r="L102" s="1"/>
      <c r="M102" s="8" t="n">
        <v>114262</v>
      </c>
      <c r="N102" s="9" t="n">
        <f aca="false">J102/I102</f>
        <v>0.00731948948538308</v>
      </c>
      <c r="O102" s="1" t="s">
        <v>13</v>
      </c>
      <c r="P102" s="9" t="n">
        <f aca="false">M102/I102</f>
        <v>0.0114549794904719</v>
      </c>
    </row>
    <row r="103" customFormat="false" ht="12.8" hidden="false" customHeight="false" outlineLevel="0" collapsed="false">
      <c r="A103" s="6"/>
      <c r="B103" s="7" t="n">
        <v>2096</v>
      </c>
      <c r="C103" s="8" t="n">
        <v>10621931</v>
      </c>
      <c r="D103" s="8" t="n">
        <v>96112</v>
      </c>
      <c r="E103" s="8" t="n">
        <v>117600</v>
      </c>
      <c r="F103" s="9" t="n">
        <f aca="false">D103/C103</f>
        <v>0.00904844891197279</v>
      </c>
      <c r="G103" s="9" t="n">
        <v>0.00250089285714286</v>
      </c>
      <c r="H103" s="9" t="n">
        <f aca="false">E103/C103</f>
        <v>0.0110714332450474</v>
      </c>
      <c r="I103" s="8" t="n">
        <v>9963838</v>
      </c>
      <c r="J103" s="8" t="n">
        <v>72819</v>
      </c>
      <c r="K103" s="1" t="s">
        <v>13</v>
      </c>
      <c r="L103" s="1"/>
      <c r="M103" s="8" t="n">
        <v>114189</v>
      </c>
      <c r="N103" s="9" t="n">
        <f aca="false">J103/I103</f>
        <v>0.00730832837707719</v>
      </c>
      <c r="O103" s="1" t="s">
        <v>13</v>
      </c>
      <c r="P103" s="9" t="n">
        <f aca="false">M103/I103</f>
        <v>0.0114603428919659</v>
      </c>
    </row>
    <row r="104" customFormat="false" ht="12.8" hidden="false" customHeight="false" outlineLevel="0" collapsed="false">
      <c r="A104" s="6"/>
      <c r="B104" s="7" t="n">
        <v>2097</v>
      </c>
      <c r="C104" s="8" t="n">
        <v>10628801</v>
      </c>
      <c r="D104" s="8" t="n">
        <v>96124</v>
      </c>
      <c r="E104" s="8" t="n">
        <v>117357</v>
      </c>
      <c r="F104" s="9" t="n">
        <f aca="false">D104/C104</f>
        <v>0.00904372939149016</v>
      </c>
      <c r="G104" s="9" t="n">
        <v>0.00245392857142857</v>
      </c>
      <c r="H104" s="9" t="n">
        <f aca="false">E104/C104</f>
        <v>0.0110414147371844</v>
      </c>
      <c r="I104" s="8" t="n">
        <v>9952088</v>
      </c>
      <c r="J104" s="8" t="n">
        <v>72694</v>
      </c>
      <c r="K104" s="1" t="s">
        <v>13</v>
      </c>
      <c r="L104" s="1"/>
      <c r="M104" s="8" t="n">
        <v>114381</v>
      </c>
      <c r="N104" s="9" t="n">
        <f aca="false">J104/I104</f>
        <v>0.00730439682607308</v>
      </c>
      <c r="O104" s="1" t="s">
        <v>13</v>
      </c>
      <c r="P104" s="9" t="n">
        <f aca="false">M104/I104</f>
        <v>0.0114931660572133</v>
      </c>
    </row>
    <row r="105" customFormat="false" ht="12.8" hidden="false" customHeight="false" outlineLevel="0" collapsed="false">
      <c r="A105" s="6"/>
      <c r="B105" s="7" t="n">
        <v>2098</v>
      </c>
      <c r="C105" s="8" t="n">
        <v>10635076</v>
      </c>
      <c r="D105" s="8" t="n">
        <v>96178</v>
      </c>
      <c r="E105" s="8" t="n">
        <v>117467</v>
      </c>
      <c r="F105" s="9" t="n">
        <f aca="false">D105/C105</f>
        <v>0.00904347086941363</v>
      </c>
      <c r="G105" s="9" t="n">
        <v>0.00240785714285714</v>
      </c>
      <c r="H105" s="9" t="n">
        <f aca="false">E105/C105</f>
        <v>0.0110452431181498</v>
      </c>
      <c r="I105" s="8" t="n">
        <v>9939482</v>
      </c>
      <c r="J105" s="8" t="n">
        <v>72631</v>
      </c>
      <c r="K105" s="1" t="s">
        <v>13</v>
      </c>
      <c r="L105" s="1"/>
      <c r="M105" s="8" t="n">
        <v>114821</v>
      </c>
      <c r="N105" s="9" t="n">
        <f aca="false">J105/I105</f>
        <v>0.00730732245402728</v>
      </c>
      <c r="O105" s="1" t="s">
        <v>13</v>
      </c>
      <c r="P105" s="9" t="n">
        <f aca="false">M105/I105</f>
        <v>0.011552010456883</v>
      </c>
    </row>
    <row r="106" customFormat="false" ht="12.8" hidden="false" customHeight="false" outlineLevel="0" collapsed="false">
      <c r="A106" s="6"/>
      <c r="B106" s="7" t="n">
        <v>2099</v>
      </c>
      <c r="C106" s="8" t="n">
        <v>10640703</v>
      </c>
      <c r="D106" s="8" t="n">
        <v>96267</v>
      </c>
      <c r="E106" s="8" t="n">
        <v>117884</v>
      </c>
      <c r="F106" s="9" t="n">
        <f aca="false">D106/C106</f>
        <v>0.0090470526242486</v>
      </c>
      <c r="G106" s="9" t="n">
        <v>0.00236315476190476</v>
      </c>
      <c r="H106" s="9" t="n">
        <f aca="false">E106/C106</f>
        <v>0.011078591329915</v>
      </c>
      <c r="I106" s="8" t="n">
        <v>9925921</v>
      </c>
      <c r="J106" s="8" t="n">
        <v>72620</v>
      </c>
      <c r="K106" s="1" t="s">
        <v>13</v>
      </c>
      <c r="L106" s="1"/>
      <c r="M106" s="8" t="n">
        <v>115488</v>
      </c>
      <c r="N106" s="9" t="n">
        <f aca="false">J106/I106</f>
        <v>0.00731619766065033</v>
      </c>
      <c r="O106" s="1" t="s">
        <v>13</v>
      </c>
      <c r="P106" s="9" t="n">
        <f aca="false">M106/I106</f>
        <v>0.0116349908487081</v>
      </c>
    </row>
    <row r="107" customFormat="false" ht="12.8" hidden="false" customHeight="false" outlineLevel="0" collapsed="false">
      <c r="A107" s="6"/>
      <c r="B107" s="7" t="n">
        <v>2100</v>
      </c>
      <c r="C107" s="8" t="n">
        <v>10645693</v>
      </c>
      <c r="D107" s="8" t="n">
        <v>96385</v>
      </c>
      <c r="E107" s="8" t="n">
        <v>118739</v>
      </c>
      <c r="F107" s="9" t="n">
        <f aca="false">D107/C107</f>
        <v>0.0090538962564485</v>
      </c>
      <c r="G107" s="9" t="n">
        <v>0.00231833333333333</v>
      </c>
      <c r="H107" s="9" t="n">
        <f aca="false">E107/C107</f>
        <v>0.0111537125859256</v>
      </c>
      <c r="I107" s="8" t="n">
        <v>9911339</v>
      </c>
      <c r="J107" s="8" t="n">
        <v>72650</v>
      </c>
      <c r="K107" s="1" t="s">
        <v>13</v>
      </c>
      <c r="L107" s="1"/>
      <c r="M107" s="8" t="n">
        <v>116349</v>
      </c>
      <c r="N107" s="9" t="n">
        <f aca="false">J107/I107</f>
        <v>0.00732998841024406</v>
      </c>
      <c r="O107" s="1" t="s">
        <v>13</v>
      </c>
      <c r="P107" s="9" t="n">
        <f aca="false">M107/I107</f>
        <v>0.0117389789613694</v>
      </c>
    </row>
  </sheetData>
  <mergeCells count="4">
    <mergeCell ref="C4:H4"/>
    <mergeCell ref="I4:P4"/>
    <mergeCell ref="A6:A30"/>
    <mergeCell ref="A31:A10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81D41A"/>
    <pageSetUpPr fitToPage="false"/>
  </sheetPr>
  <dimension ref="A1:AI75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H8" activeCellId="0" sqref="H8"/>
    </sheetView>
  </sheetViews>
  <sheetFormatPr defaultColWidth="11.58984375" defaultRowHeight="12.8" zeroHeight="false" outlineLevelRow="0" outlineLevelCol="0"/>
  <cols>
    <col collapsed="false" customWidth="true" hidden="false" outlineLevel="0" max="3" min="3" style="0" width="14.35"/>
    <col collapsed="false" customWidth="true" hidden="false" outlineLevel="0" max="4" min="4" style="0" width="15.88"/>
    <col collapsed="false" customWidth="true" hidden="false" outlineLevel="0" max="7" min="7" style="0" width="20.07"/>
    <col collapsed="false" customWidth="true" hidden="false" outlineLevel="0" max="9" min="9" style="0" width="12.44"/>
  </cols>
  <sheetData>
    <row r="1" customFormat="false" ht="12.8" hidden="false" customHeight="false" outlineLevel="0" collapsed="false">
      <c r="A1" s="0" t="s">
        <v>20</v>
      </c>
    </row>
    <row r="3" customFormat="false" ht="12.8" hidden="false" customHeight="false" outlineLevel="0" collapsed="false">
      <c r="B3" s="4" t="s">
        <v>21</v>
      </c>
      <c r="C3" s="4"/>
    </row>
    <row r="4" customFormat="false" ht="12.8" hidden="false" customHeight="false" outlineLevel="0" collapsed="false">
      <c r="B4" s="0" t="s">
        <v>22</v>
      </c>
    </row>
    <row r="6" customFormat="false" ht="12.8" hidden="false" customHeight="false" outlineLevel="0" collapsed="false">
      <c r="B6" s="11" t="s">
        <v>23</v>
      </c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12"/>
    </row>
    <row r="7" customFormat="false" ht="24.85" hidden="false" customHeight="false" outlineLevel="0" collapsed="false">
      <c r="B7" s="13" t="s">
        <v>24</v>
      </c>
      <c r="C7" s="14" t="s">
        <v>3</v>
      </c>
      <c r="D7" s="14" t="s">
        <v>4</v>
      </c>
      <c r="E7" s="14" t="s">
        <v>9</v>
      </c>
      <c r="F7" s="14" t="s">
        <v>10</v>
      </c>
      <c r="G7" s="14" t="s">
        <v>5</v>
      </c>
      <c r="H7" s="14" t="s">
        <v>6</v>
      </c>
      <c r="I7" s="14" t="s">
        <v>7</v>
      </c>
      <c r="J7" s="15" t="s">
        <v>8</v>
      </c>
    </row>
    <row r="8" customFormat="false" ht="12.8" hidden="false" customHeight="false" outlineLevel="0" collapsed="false">
      <c r="B8" s="16" t="s">
        <v>25</v>
      </c>
      <c r="C8" s="8" t="n">
        <v>10900555</v>
      </c>
      <c r="D8" s="8" t="n">
        <v>91149</v>
      </c>
      <c r="E8" s="8" t="n">
        <v>112795</v>
      </c>
      <c r="F8" s="8" t="n">
        <v>2207849</v>
      </c>
      <c r="G8" s="17" t="n">
        <f aca="false">F8-(F9 - E8)</f>
        <v>83322</v>
      </c>
      <c r="H8" s="5" t="n">
        <f aca="false">(D8/$C8)</f>
        <v>0.00836186781315263</v>
      </c>
      <c r="I8" s="5" t="n">
        <f aca="false">(E8/$C8)</f>
        <v>0.0103476382624554</v>
      </c>
      <c r="J8" s="18" t="n">
        <f aca="false">G8/C8</f>
        <v>0.00764383097924831</v>
      </c>
    </row>
    <row r="9" customFormat="false" ht="12.8" hidden="false" customHeight="false" outlineLevel="0" collapsed="false">
      <c r="B9" s="16" t="s">
        <v>26</v>
      </c>
      <c r="C9" s="8" t="n">
        <v>10827529</v>
      </c>
      <c r="D9" s="8" t="n">
        <v>101299</v>
      </c>
      <c r="E9" s="8" t="n">
        <v>120219</v>
      </c>
      <c r="F9" s="8" t="n">
        <v>2237322</v>
      </c>
      <c r="G9" s="8" t="n">
        <f aca="false">F9-(F10 - E9)</f>
        <v>188432</v>
      </c>
      <c r="H9" s="19" t="n">
        <f aca="false">(D9/$C9)</f>
        <v>0.00935568955760821</v>
      </c>
      <c r="I9" s="19" t="n">
        <f aca="false">(E9/$C9)</f>
        <v>0.0111030873249104</v>
      </c>
      <c r="J9" s="18" t="n">
        <f aca="false">G9/C9</f>
        <v>0.0174030473619604</v>
      </c>
    </row>
    <row r="10" customFormat="false" ht="12.8" hidden="false" customHeight="false" outlineLevel="0" collapsed="false">
      <c r="B10" s="16" t="s">
        <v>27</v>
      </c>
      <c r="C10" s="8" t="n">
        <v>10516707</v>
      </c>
      <c r="D10" s="8" t="n">
        <v>111793</v>
      </c>
      <c r="E10" s="8" t="n">
        <v>139891</v>
      </c>
      <c r="F10" s="8" t="n">
        <v>2169109</v>
      </c>
      <c r="G10" s="8" t="n">
        <f aca="false">F10-(F11 - E10)</f>
        <v>150678</v>
      </c>
      <c r="H10" s="19" t="n">
        <f aca="false">(D10/$C10)</f>
        <v>0.0106300384711678</v>
      </c>
      <c r="I10" s="19" t="n">
        <f aca="false">(E10/$C10)</f>
        <v>0.0133017873370438</v>
      </c>
      <c r="J10" s="18" t="n">
        <f aca="false">G10/C10</f>
        <v>0.0143274886330864</v>
      </c>
    </row>
    <row r="11" customFormat="false" ht="12.8" hidden="false" customHeight="false" outlineLevel="0" collapsed="false">
      <c r="B11" s="16" t="s">
        <v>28</v>
      </c>
      <c r="C11" s="8" t="n">
        <v>10701777</v>
      </c>
      <c r="D11" s="8" t="n">
        <v>110200</v>
      </c>
      <c r="E11" s="8" t="n">
        <v>129289</v>
      </c>
      <c r="F11" s="8" t="n">
        <v>2158322</v>
      </c>
      <c r="G11" s="8" t="n">
        <f aca="false">F11-(F12 - E11)</f>
        <v>155981</v>
      </c>
      <c r="H11" s="19" t="n">
        <f aca="false">(D11/$C11)</f>
        <v>0.0102973552896869</v>
      </c>
      <c r="I11" s="19" t="n">
        <f aca="false">(E11/$C11)</f>
        <v>0.0120810777499849</v>
      </c>
      <c r="J11" s="18" t="n">
        <f aca="false">G11/C11</f>
        <v>0.0145752429713308</v>
      </c>
    </row>
    <row r="12" customFormat="false" ht="12.8" hidden="false" customHeight="false" outlineLevel="0" collapsed="false">
      <c r="B12" s="16" t="s">
        <v>29</v>
      </c>
      <c r="C12" s="8" t="n">
        <v>10693939</v>
      </c>
      <c r="D12" s="8" t="n">
        <v>112231</v>
      </c>
      <c r="E12" s="8" t="n">
        <v>112362</v>
      </c>
      <c r="F12" s="8" t="n">
        <v>2131630</v>
      </c>
      <c r="G12" s="8" t="n">
        <f aca="false">F12-(F13 - E12)</f>
        <v>157375</v>
      </c>
      <c r="H12" s="19" t="n">
        <f aca="false">(D12/$C12)</f>
        <v>0.010494823282609</v>
      </c>
      <c r="I12" s="19" t="n">
        <f aca="false">(E12/$C12)</f>
        <v>0.0105070732122186</v>
      </c>
      <c r="J12" s="18" t="n">
        <f aca="false">G12/C12</f>
        <v>0.0147162799413761</v>
      </c>
    </row>
    <row r="13" customFormat="false" ht="12.8" hidden="false" customHeight="false" outlineLevel="0" collapsed="false">
      <c r="B13" s="16" t="s">
        <v>30</v>
      </c>
      <c r="C13" s="8" t="n">
        <v>10649800</v>
      </c>
      <c r="D13" s="8" t="n">
        <v>114036</v>
      </c>
      <c r="E13" s="8" t="n">
        <v>112920</v>
      </c>
      <c r="F13" s="8" t="n">
        <v>2086617</v>
      </c>
      <c r="G13" s="8" t="n">
        <f aca="false">F13-(F14 - E13)</f>
        <v>159354</v>
      </c>
      <c r="H13" s="19" t="n">
        <f aca="false">(D13/$C13)</f>
        <v>0.010707806719375</v>
      </c>
      <c r="I13" s="19" t="n">
        <f aca="false">(E13/$C13)</f>
        <v>0.0106030160190802</v>
      </c>
      <c r="J13" s="18" t="n">
        <f aca="false">G13/C13</f>
        <v>0.0149630978985521</v>
      </c>
    </row>
    <row r="14" customFormat="false" ht="12.8" hidden="false" customHeight="false" outlineLevel="0" collapsed="false">
      <c r="B14" s="16" t="s">
        <v>31</v>
      </c>
      <c r="C14" s="8" t="n">
        <v>10610055</v>
      </c>
      <c r="D14" s="8" t="n">
        <v>114405</v>
      </c>
      <c r="E14" s="8" t="n">
        <v>111443</v>
      </c>
      <c r="F14" s="8" t="n">
        <v>2040183</v>
      </c>
      <c r="G14" s="8" t="n">
        <f aca="false">F14-(F15 - E14)</f>
        <v>162704</v>
      </c>
      <c r="H14" s="19" t="n">
        <f aca="false">(D14/$C14)</f>
        <v>0.0107826962254201</v>
      </c>
      <c r="I14" s="19" t="n">
        <f aca="false">(E14/$C14)</f>
        <v>0.0105035270787946</v>
      </c>
      <c r="J14" s="18" t="n">
        <f aca="false">G14/C14</f>
        <v>0.0153348875194332</v>
      </c>
    </row>
    <row r="15" customFormat="false" ht="12.8" hidden="false" customHeight="false" outlineLevel="0" collapsed="false">
      <c r="B15" s="16" t="s">
        <v>32</v>
      </c>
      <c r="C15" s="8" t="n">
        <v>10578820</v>
      </c>
      <c r="D15" s="8" t="n">
        <v>112663</v>
      </c>
      <c r="E15" s="8" t="n">
        <v>107750</v>
      </c>
      <c r="F15" s="8" t="n">
        <v>1988922</v>
      </c>
      <c r="G15" s="8" t="n">
        <f aca="false">F15-(F16 - E15)</f>
        <v>164260</v>
      </c>
      <c r="H15" s="19" t="n">
        <f aca="false">(D15/$C15)</f>
        <v>0.0106498645406577</v>
      </c>
      <c r="I15" s="19" t="n">
        <f aca="false">(E15/$C15)</f>
        <v>0.0101854460138276</v>
      </c>
      <c r="J15" s="18" t="n">
        <f aca="false">G15/C15</f>
        <v>0.0155272516216364</v>
      </c>
    </row>
    <row r="16" customFormat="false" ht="12.8" hidden="false" customHeight="false" outlineLevel="0" collapsed="false">
      <c r="B16" s="16" t="s">
        <v>33</v>
      </c>
      <c r="C16" s="8" t="n">
        <v>10553843</v>
      </c>
      <c r="D16" s="8" t="n">
        <v>110764</v>
      </c>
      <c r="E16" s="8" t="n">
        <v>111173</v>
      </c>
      <c r="F16" s="8" t="n">
        <v>1932412</v>
      </c>
      <c r="G16" s="8" t="n">
        <f aca="false">F16-(F17 - E16)</f>
        <v>163179</v>
      </c>
      <c r="H16" s="19" t="n">
        <f aca="false">(D16/$C16)</f>
        <v>0.0104951343316364</v>
      </c>
      <c r="I16" s="19" t="n">
        <f aca="false">(E16/$C16)</f>
        <v>0.0105338879875321</v>
      </c>
      <c r="J16" s="18" t="n">
        <f aca="false">G16/C16</f>
        <v>0.0154615716758341</v>
      </c>
    </row>
    <row r="17" customFormat="false" ht="12.8" hidden="false" customHeight="false" outlineLevel="0" collapsed="false">
      <c r="B17" s="16" t="s">
        <v>34</v>
      </c>
      <c r="C17" s="8" t="n">
        <v>10538275</v>
      </c>
      <c r="D17" s="8" t="n">
        <v>109860</v>
      </c>
      <c r="E17" s="8" t="n">
        <v>105665</v>
      </c>
      <c r="F17" s="8" t="n">
        <v>1880406</v>
      </c>
      <c r="G17" s="8" t="n">
        <f aca="false">F17-(F18 - E17)</f>
        <v>160527</v>
      </c>
      <c r="H17" s="19" t="n">
        <f aca="false">(D17/$C17)</f>
        <v>0.0104248560604084</v>
      </c>
      <c r="I17" s="19" t="n">
        <f aca="false">(E17/$C17)</f>
        <v>0.0100267833207997</v>
      </c>
      <c r="J17" s="18" t="n">
        <f aca="false">G17/C17</f>
        <v>0.0152327586820424</v>
      </c>
    </row>
    <row r="18" customFormat="false" ht="12.8" hidden="false" customHeight="false" outlineLevel="0" collapsed="false">
      <c r="B18" s="16" t="s">
        <v>35</v>
      </c>
      <c r="C18" s="8" t="n">
        <v>10512419</v>
      </c>
      <c r="D18" s="8" t="n">
        <v>106751</v>
      </c>
      <c r="E18" s="8" t="n">
        <v>109160</v>
      </c>
      <c r="F18" s="8" t="n">
        <v>1825544</v>
      </c>
      <c r="G18" s="8" t="n">
        <f aca="false">F18-(F19 - E18)</f>
        <v>167086</v>
      </c>
      <c r="H18" s="19" t="n">
        <f aca="false">(D18/$C18)</f>
        <v>0.0101547512518289</v>
      </c>
      <c r="I18" s="19" t="n">
        <f aca="false">(E18/$C18)</f>
        <v>0.0103839087844577</v>
      </c>
      <c r="J18" s="18" t="n">
        <f aca="false">G18/C18</f>
        <v>0.0158941533818239</v>
      </c>
    </row>
    <row r="19" customFormat="false" ht="12.8" hidden="false" customHeight="false" outlineLevel="0" collapsed="false">
      <c r="B19" s="16" t="s">
        <v>36</v>
      </c>
      <c r="C19" s="8" t="n">
        <v>10516125</v>
      </c>
      <c r="D19" s="8" t="n">
        <v>108576</v>
      </c>
      <c r="E19" s="8" t="n">
        <v>108189</v>
      </c>
      <c r="F19" s="8" t="n">
        <v>1767618</v>
      </c>
      <c r="G19" s="8" t="n">
        <f aca="false">F19-(F20 - E19)</f>
        <v>174371</v>
      </c>
      <c r="H19" s="19" t="n">
        <f aca="false">(D19/$C19)</f>
        <v>0.0103247156153051</v>
      </c>
      <c r="I19" s="19" t="n">
        <f aca="false">(E19/$C19)</f>
        <v>0.0102879149876975</v>
      </c>
      <c r="J19" s="18" t="n">
        <f aca="false">G19/C19</f>
        <v>0.0165812977689025</v>
      </c>
    </row>
    <row r="20" customFormat="false" ht="12.8" hidden="false" customHeight="false" outlineLevel="0" collapsed="false">
      <c r="B20" s="16" t="s">
        <v>37</v>
      </c>
      <c r="C20" s="8" t="n">
        <v>10505445</v>
      </c>
      <c r="D20" s="8" t="n">
        <v>108673</v>
      </c>
      <c r="E20" s="8" t="n">
        <v>106848</v>
      </c>
      <c r="F20" s="8" t="n">
        <v>1701436</v>
      </c>
      <c r="G20" s="8" t="n">
        <f aca="false">F20-(F21 - E20)</f>
        <v>172458</v>
      </c>
      <c r="H20" s="19" t="n">
        <f aca="false">(D20/$C20)</f>
        <v>0.0103444451900895</v>
      </c>
      <c r="I20" s="19" t="n">
        <f aca="false">(E20/$C20)</f>
        <v>0.0101707257522171</v>
      </c>
      <c r="J20" s="18" t="n">
        <f aca="false">G20/C20</f>
        <v>0.0164160585296482</v>
      </c>
    </row>
    <row r="21" customFormat="false" ht="12.8" hidden="false" customHeight="false" outlineLevel="0" collapsed="false">
      <c r="B21" s="16" t="s">
        <v>38</v>
      </c>
      <c r="C21" s="8" t="n">
        <v>10532770</v>
      </c>
      <c r="D21" s="8" t="n">
        <v>117153</v>
      </c>
      <c r="E21" s="8" t="n">
        <v>106844</v>
      </c>
      <c r="F21" s="8" t="n">
        <v>1635826</v>
      </c>
      <c r="G21" s="8" t="n">
        <f aca="false">F21-(F22 - E21)</f>
        <v>143787</v>
      </c>
      <c r="H21" s="19" t="n">
        <f aca="false">(D21/$C21)</f>
        <v>0.011122715107232</v>
      </c>
      <c r="I21" s="19" t="n">
        <f aca="false">(E21/$C21)</f>
        <v>0.0101439602307845</v>
      </c>
      <c r="J21" s="18" t="n">
        <f aca="false">G21/C21</f>
        <v>0.013651394647372</v>
      </c>
    </row>
    <row r="22" customFormat="false" ht="12.8" hidden="false" customHeight="false" outlineLevel="0" collapsed="false">
      <c r="B22" s="16" t="s">
        <v>39</v>
      </c>
      <c r="C22" s="8" t="n">
        <v>10506813</v>
      </c>
      <c r="D22" s="8" t="n">
        <v>118348</v>
      </c>
      <c r="E22" s="8" t="n">
        <v>107421</v>
      </c>
      <c r="F22" s="8" t="n">
        <v>1598883</v>
      </c>
      <c r="G22" s="8" t="n">
        <f aca="false">F22-(F23 - E22)</f>
        <v>150152</v>
      </c>
      <c r="H22" s="19" t="n">
        <f aca="false">(D22/$C22)</f>
        <v>0.0112639294141811</v>
      </c>
      <c r="I22" s="19" t="n">
        <f aca="false">(E22/$C22)</f>
        <v>0.0102239375536616</v>
      </c>
      <c r="J22" s="18" t="n">
        <f aca="false">G22/C22</f>
        <v>0.014290917712155</v>
      </c>
    </row>
    <row r="23" customFormat="false" ht="12.8" hidden="false" customHeight="false" outlineLevel="0" collapsed="false">
      <c r="B23" s="16" t="s">
        <v>40</v>
      </c>
      <c r="C23" s="8" t="n">
        <v>10467542</v>
      </c>
      <c r="D23" s="8" t="n">
        <v>119570</v>
      </c>
      <c r="E23" s="8" t="n">
        <v>104948</v>
      </c>
      <c r="F23" s="8" t="n">
        <v>1556152</v>
      </c>
      <c r="G23" s="8" t="n">
        <f aca="false">F23-(F24 - E23)</f>
        <v>148266</v>
      </c>
      <c r="H23" s="19" t="n">
        <f aca="false">(D23/$C23)</f>
        <v>0.0114229300441307</v>
      </c>
      <c r="I23" s="19" t="n">
        <f aca="false">(E23/$C23)</f>
        <v>0.0100260404973775</v>
      </c>
      <c r="J23" s="18" t="n">
        <f aca="false">G23/C23</f>
        <v>0.0141643568279927</v>
      </c>
    </row>
    <row r="24" customFormat="false" ht="12.8" hidden="false" customHeight="false" outlineLevel="0" collapsed="false">
      <c r="B24" s="16" t="s">
        <v>41</v>
      </c>
      <c r="C24" s="8" t="n">
        <v>10381130</v>
      </c>
      <c r="D24" s="8" t="n">
        <v>114632</v>
      </c>
      <c r="E24" s="8" t="n">
        <v>104636</v>
      </c>
      <c r="F24" s="8" t="n">
        <v>1512834</v>
      </c>
      <c r="G24" s="8" t="n">
        <f aca="false">F24-(F25 - E24)</f>
        <v>135033</v>
      </c>
      <c r="H24" s="19" t="n">
        <f aca="false">(D24/$C24)</f>
        <v>0.011042343174587</v>
      </c>
      <c r="I24" s="19" t="n">
        <f aca="false">(E24/$C24)</f>
        <v>0.010079442218718</v>
      </c>
      <c r="J24" s="18" t="n">
        <f aca="false">G24/C24</f>
        <v>0.0130075434947833</v>
      </c>
    </row>
    <row r="25" customFormat="false" ht="12.8" hidden="false" customHeight="false" outlineLevel="0" collapsed="false">
      <c r="B25" s="16" t="s">
        <v>42</v>
      </c>
      <c r="C25" s="8" t="n">
        <v>10287189</v>
      </c>
      <c r="D25" s="8" t="n">
        <v>105831</v>
      </c>
      <c r="E25" s="8" t="n">
        <v>104441</v>
      </c>
      <c r="F25" s="8" t="n">
        <v>1482437</v>
      </c>
      <c r="G25" s="8" t="n">
        <f aca="false">F25-(F26 - E25)</f>
        <v>130487</v>
      </c>
      <c r="H25" s="19" t="n">
        <f aca="false">(D25/$C25)</f>
        <v>0.0102876500081801</v>
      </c>
      <c r="I25" s="19" t="n">
        <f aca="false">(E25/$C25)</f>
        <v>0.0101525304920518</v>
      </c>
      <c r="J25" s="18" t="n">
        <f aca="false">G25/C25</f>
        <v>0.0126844174827545</v>
      </c>
    </row>
    <row r="26" customFormat="false" ht="12.8" hidden="false" customHeight="false" outlineLevel="0" collapsed="false">
      <c r="B26" s="16" t="s">
        <v>43</v>
      </c>
      <c r="C26" s="8" t="n">
        <v>10251079</v>
      </c>
      <c r="D26" s="8" t="n">
        <v>102211</v>
      </c>
      <c r="E26" s="8" t="n">
        <v>107938</v>
      </c>
      <c r="F26" s="8" t="n">
        <v>1456391</v>
      </c>
      <c r="G26" s="8" t="n">
        <f aca="false">F26-(F27 - E26)</f>
        <v>129699</v>
      </c>
      <c r="H26" s="19" t="n">
        <f aca="false">(D26/$C26)</f>
        <v>0.00997075527366436</v>
      </c>
      <c r="I26" s="19" t="n">
        <f aca="false">(E26/$C26)</f>
        <v>0.0105294281704394</v>
      </c>
      <c r="J26" s="18" t="n">
        <f aca="false">G26/C26</f>
        <v>0.0126522290970541</v>
      </c>
    </row>
    <row r="27" customFormat="false" ht="12.8" hidden="false" customHeight="false" outlineLevel="0" collapsed="false">
      <c r="B27" s="16" t="s">
        <v>44</v>
      </c>
      <c r="C27" s="8" t="n">
        <v>10220577</v>
      </c>
      <c r="D27" s="8" t="n">
        <v>97664</v>
      </c>
      <c r="E27" s="8" t="n">
        <v>107177</v>
      </c>
      <c r="F27" s="8" t="n">
        <v>1434630</v>
      </c>
      <c r="G27" s="8" t="n">
        <f aca="false">F27-(F28 - E27)</f>
        <v>118615</v>
      </c>
      <c r="H27" s="19" t="n">
        <f aca="false">(D27/$C27)</f>
        <v>0.00955562489280204</v>
      </c>
      <c r="I27" s="19" t="n">
        <f aca="false">(E27/$C27)</f>
        <v>0.0104863942613025</v>
      </c>
      <c r="J27" s="18" t="n">
        <f aca="false">G27/C27</f>
        <v>0.0116055091605885</v>
      </c>
    </row>
    <row r="28" customFormat="false" ht="12.8" hidden="false" customHeight="false" outlineLevel="0" collapsed="false">
      <c r="B28" s="16" t="s">
        <v>45</v>
      </c>
      <c r="C28" s="8" t="n">
        <v>10211455</v>
      </c>
      <c r="D28" s="8" t="n">
        <v>93685</v>
      </c>
      <c r="E28" s="8" t="n">
        <v>111288</v>
      </c>
      <c r="F28" s="8" t="n">
        <v>1423192</v>
      </c>
      <c r="G28" s="8" t="n">
        <f aca="false">F28-(F29 - E28)</f>
        <v>116518</v>
      </c>
      <c r="H28" s="19" t="n">
        <f aca="false">(D28/$C28)</f>
        <v>0.00917450059761317</v>
      </c>
      <c r="I28" s="19" t="n">
        <f aca="false">(E28/$C28)</f>
        <v>0.0108983489620235</v>
      </c>
      <c r="J28" s="18" t="n">
        <f aca="false">G28/C28</f>
        <v>0.0114105188731674</v>
      </c>
    </row>
    <row r="29" customFormat="false" ht="12.8" hidden="false" customHeight="false" outlineLevel="0" collapsed="false">
      <c r="B29" s="16" t="s">
        <v>46</v>
      </c>
      <c r="C29" s="8" t="n">
        <v>10203269</v>
      </c>
      <c r="D29" s="8" t="n">
        <v>92786</v>
      </c>
      <c r="E29" s="8" t="n">
        <v>108243</v>
      </c>
      <c r="F29" s="8" t="n">
        <v>1417962</v>
      </c>
      <c r="G29" s="8" t="n">
        <f aca="false">F29-(F30 - E29)</f>
        <v>111648</v>
      </c>
      <c r="H29" s="19" t="n">
        <f aca="false">(D29/$C29)</f>
        <v>0.00909375220823836</v>
      </c>
      <c r="I29" s="19" t="n">
        <f aca="false">(E29/$C29)</f>
        <v>0.0106086588523737</v>
      </c>
      <c r="J29" s="18" t="n">
        <f aca="false">G29/C29</f>
        <v>0.0109423754288944</v>
      </c>
    </row>
    <row r="30" customFormat="false" ht="12.8" hidden="false" customHeight="false" outlineLevel="0" collapsed="false">
      <c r="B30" s="16" t="s">
        <v>47</v>
      </c>
      <c r="C30" s="8" t="n">
        <v>10206436</v>
      </c>
      <c r="D30" s="8" t="n">
        <v>90715</v>
      </c>
      <c r="E30" s="8" t="n">
        <v>107755</v>
      </c>
      <c r="F30" s="8" t="n">
        <v>1414557</v>
      </c>
      <c r="G30" s="8" t="n">
        <f aca="false">F30-(F31 - E30)</f>
        <v>99309</v>
      </c>
      <c r="H30" s="19" t="n">
        <f aca="false">(D30/$C30)</f>
        <v>0.00888801928508639</v>
      </c>
      <c r="I30" s="19" t="n">
        <f aca="false">(E30/$C30)</f>
        <v>0.010557554076663</v>
      </c>
      <c r="J30" s="18" t="n">
        <f aca="false">G30/C30</f>
        <v>0.00973003700802121</v>
      </c>
    </row>
    <row r="31" customFormat="false" ht="12.8" hidden="false" customHeight="false" outlineLevel="0" collapsed="false">
      <c r="B31" s="16" t="s">
        <v>48</v>
      </c>
      <c r="C31" s="8" t="n">
        <v>10266546</v>
      </c>
      <c r="D31" s="8" t="n">
        <v>90910</v>
      </c>
      <c r="E31" s="8" t="n">
        <v>109001</v>
      </c>
      <c r="F31" s="8" t="n">
        <v>1423003</v>
      </c>
      <c r="G31" s="8" t="n">
        <f aca="false">F31-(F32 - E31)</f>
        <v>92414</v>
      </c>
      <c r="H31" s="19" t="n">
        <f aca="false">(D31/$C31)</f>
        <v>0.00885497420456695</v>
      </c>
      <c r="I31" s="19" t="n">
        <f aca="false">(E31/$C31)</f>
        <v>0.010617105304939</v>
      </c>
      <c r="J31" s="18" t="n">
        <f aca="false">G31/C31</f>
        <v>0.00900146943285502</v>
      </c>
    </row>
    <row r="32" customFormat="false" ht="12.8" hidden="false" customHeight="false" outlineLevel="0" collapsed="false">
      <c r="B32" s="20" t="n">
        <v>1999</v>
      </c>
      <c r="C32" s="21" t="n">
        <v>10282784</v>
      </c>
      <c r="D32" s="21"/>
      <c r="E32" s="21"/>
      <c r="F32" s="21" t="n">
        <f aca="false">ROUND(C32*0.14,0)</f>
        <v>1439590</v>
      </c>
      <c r="G32" s="21"/>
      <c r="H32" s="21"/>
      <c r="I32" s="21"/>
      <c r="J32" s="22"/>
    </row>
    <row r="33" customFormat="false" ht="12.8" hidden="false" customHeight="false" outlineLevel="0" collapsed="false">
      <c r="B33" s="11"/>
    </row>
    <row r="34" customFormat="false" ht="12.8" hidden="false" customHeight="false" outlineLevel="0" collapsed="false">
      <c r="B34" s="11"/>
    </row>
    <row r="37" customFormat="false" ht="12.8" hidden="false" customHeight="false" outlineLevel="0" collapsed="false">
      <c r="C37" s="12" t="n">
        <v>10282784</v>
      </c>
      <c r="D37" s="8" t="n">
        <v>10266546</v>
      </c>
      <c r="E37" s="8" t="n">
        <v>10206436</v>
      </c>
      <c r="F37" s="8" t="n">
        <v>10203269</v>
      </c>
      <c r="G37" s="8" t="n">
        <v>10211455</v>
      </c>
      <c r="H37" s="8" t="n">
        <v>10220577</v>
      </c>
      <c r="I37" s="8" t="n">
        <v>10251079</v>
      </c>
      <c r="J37" s="8" t="n">
        <v>10287189</v>
      </c>
      <c r="K37" s="8" t="n">
        <v>10381130</v>
      </c>
      <c r="L37" s="8" t="n">
        <v>10467542</v>
      </c>
      <c r="M37" s="8" t="n">
        <v>10506813</v>
      </c>
      <c r="N37" s="8" t="n">
        <v>10532770</v>
      </c>
      <c r="O37" s="8" t="n">
        <v>10505445</v>
      </c>
      <c r="P37" s="8" t="n">
        <v>10516125</v>
      </c>
      <c r="Q37" s="8" t="n">
        <v>10512419</v>
      </c>
      <c r="R37" s="8" t="n">
        <v>10538275</v>
      </c>
      <c r="S37" s="8" t="n">
        <v>10553843</v>
      </c>
      <c r="T37" s="8" t="n">
        <v>10578820</v>
      </c>
      <c r="U37" s="8" t="n">
        <v>10610055</v>
      </c>
      <c r="V37" s="8" t="n">
        <v>10649800</v>
      </c>
      <c r="W37" s="8" t="n">
        <v>10693939</v>
      </c>
      <c r="X37" s="8" t="n">
        <v>10701777</v>
      </c>
      <c r="Y37" s="8" t="n">
        <v>10516707</v>
      </c>
      <c r="Z37" s="8" t="n">
        <v>10827529</v>
      </c>
      <c r="AA37" s="8" t="n">
        <v>10900555</v>
      </c>
    </row>
    <row r="41" customFormat="false" ht="12.8" hidden="false" customHeight="false" outlineLevel="0" collapsed="false">
      <c r="D41" s="8" t="n">
        <v>90910</v>
      </c>
      <c r="E41" s="8" t="n">
        <v>90715</v>
      </c>
      <c r="F41" s="8" t="n">
        <v>92786</v>
      </c>
      <c r="G41" s="8" t="n">
        <v>93685</v>
      </c>
      <c r="H41" s="8" t="n">
        <v>97664</v>
      </c>
      <c r="I41" s="8" t="n">
        <v>102211</v>
      </c>
      <c r="J41" s="8" t="n">
        <v>105831</v>
      </c>
      <c r="K41" s="8" t="n">
        <v>114632</v>
      </c>
      <c r="L41" s="8" t="n">
        <v>119570</v>
      </c>
      <c r="M41" s="8" t="n">
        <v>118348</v>
      </c>
      <c r="N41" s="8" t="n">
        <v>117153</v>
      </c>
      <c r="O41" s="8" t="n">
        <v>108673</v>
      </c>
      <c r="P41" s="8" t="n">
        <v>108576</v>
      </c>
      <c r="Q41" s="8" t="n">
        <v>106751</v>
      </c>
      <c r="R41" s="8" t="n">
        <v>109860</v>
      </c>
      <c r="S41" s="8" t="n">
        <v>110764</v>
      </c>
      <c r="T41" s="8" t="n">
        <v>112663</v>
      </c>
      <c r="U41" s="8" t="n">
        <v>114405</v>
      </c>
      <c r="V41" s="8" t="n">
        <v>114036</v>
      </c>
      <c r="W41" s="8" t="n">
        <v>112231</v>
      </c>
      <c r="X41" s="8" t="n">
        <v>110200</v>
      </c>
      <c r="Y41" s="8" t="n">
        <v>111793</v>
      </c>
      <c r="Z41" s="8" t="n">
        <v>101299</v>
      </c>
      <c r="AA41" s="8" t="n">
        <v>91149</v>
      </c>
    </row>
    <row r="43" customFormat="false" ht="12.8" hidden="false" customHeight="false" outlineLevel="0" collapsed="false"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customFormat="false" ht="12.8" hidden="false" customHeight="false" outlineLevel="0" collapsed="false"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customFormat="false" ht="12.8" hidden="false" customHeight="false" outlineLevel="0" collapsed="false"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customFormat="false" ht="24.85" hidden="false" customHeight="false" outlineLevel="0" collapsed="false">
      <c r="C46" s="13" t="s">
        <v>49</v>
      </c>
      <c r="D46" s="14" t="s">
        <v>3</v>
      </c>
      <c r="E46" s="14" t="s">
        <v>4</v>
      </c>
      <c r="F46" s="14" t="s">
        <v>9</v>
      </c>
      <c r="G46" s="14" t="s">
        <v>10</v>
      </c>
      <c r="H46" s="14" t="s">
        <v>5</v>
      </c>
      <c r="I46" s="14" t="s">
        <v>6</v>
      </c>
      <c r="J46" s="14" t="s">
        <v>7</v>
      </c>
      <c r="K46" s="15" t="s">
        <v>8</v>
      </c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customFormat="false" ht="12.8" hidden="false" customHeight="false" outlineLevel="0" collapsed="false">
      <c r="C47" s="20" t="n">
        <v>1999</v>
      </c>
      <c r="D47" s="21" t="n">
        <v>10282784</v>
      </c>
      <c r="E47" s="21"/>
      <c r="F47" s="21"/>
      <c r="G47" s="21" t="n">
        <f aca="false">ROUND(D47*0.14,0)</f>
        <v>1439590</v>
      </c>
      <c r="H47" s="21"/>
      <c r="I47" s="21"/>
      <c r="J47" s="21"/>
      <c r="K47" s="22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customFormat="false" ht="12.8" hidden="false" customHeight="false" outlineLevel="0" collapsed="false">
      <c r="C48" s="16" t="s">
        <v>48</v>
      </c>
      <c r="D48" s="8" t="n">
        <v>10266546</v>
      </c>
      <c r="E48" s="8" t="n">
        <v>90910</v>
      </c>
      <c r="F48" s="8" t="n">
        <v>109001</v>
      </c>
      <c r="G48" s="8" t="n">
        <v>1423003</v>
      </c>
      <c r="H48" s="8" t="n">
        <f aca="false">G48-(G49 - F48)</f>
        <v>117447</v>
      </c>
      <c r="I48" s="19" t="n">
        <f aca="false">(E48/$C48)</f>
        <v>45.455</v>
      </c>
      <c r="J48" s="19" t="n">
        <f aca="false">(F48/$C48)</f>
        <v>54.5005</v>
      </c>
      <c r="K48" s="18" t="n">
        <f aca="false">H48/D48</f>
        <v>0.0114397773116684</v>
      </c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customFormat="false" ht="12.8" hidden="false" customHeight="false" outlineLevel="0" collapsed="false">
      <c r="C49" s="16" t="s">
        <v>47</v>
      </c>
      <c r="D49" s="8" t="n">
        <v>10206436</v>
      </c>
      <c r="E49" s="8" t="n">
        <v>90715</v>
      </c>
      <c r="F49" s="8" t="n">
        <v>107755</v>
      </c>
      <c r="G49" s="8" t="n">
        <v>1414557</v>
      </c>
      <c r="H49" s="8" t="n">
        <f aca="false">G49-(G50 - F49)</f>
        <v>104350</v>
      </c>
      <c r="I49" s="19" t="n">
        <f aca="false">(E49/$C49)</f>
        <v>45.3348325837082</v>
      </c>
      <c r="J49" s="19" t="n">
        <f aca="false">(F49/$C49)</f>
        <v>53.8505747126437</v>
      </c>
      <c r="K49" s="18" t="n">
        <f aca="false">H49/D49</f>
        <v>0.0102239410505293</v>
      </c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customFormat="false" ht="12.8" hidden="false" customHeight="false" outlineLevel="0" collapsed="false">
      <c r="C50" s="16" t="s">
        <v>46</v>
      </c>
      <c r="D50" s="8" t="n">
        <v>10203269</v>
      </c>
      <c r="E50" s="8" t="n">
        <v>92786</v>
      </c>
      <c r="F50" s="8" t="n">
        <v>108243</v>
      </c>
      <c r="G50" s="8" t="n">
        <v>1417962</v>
      </c>
      <c r="H50" s="8" t="n">
        <f aca="false">G50-(G51 - F50)</f>
        <v>103013</v>
      </c>
      <c r="I50" s="19" t="n">
        <f aca="false">(E50/$C50)</f>
        <v>46.3466533466533</v>
      </c>
      <c r="J50" s="19" t="n">
        <f aca="false">(F50/$C50)</f>
        <v>54.0674325674326</v>
      </c>
      <c r="K50" s="18" t="n">
        <f aca="false">H50/D50</f>
        <v>0.0100960780314623</v>
      </c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customFormat="false" ht="12.8" hidden="false" customHeight="false" outlineLevel="0" collapsed="false">
      <c r="C51" s="16" t="s">
        <v>45</v>
      </c>
      <c r="D51" s="8" t="n">
        <v>10211455</v>
      </c>
      <c r="E51" s="8" t="n">
        <v>93685</v>
      </c>
      <c r="F51" s="8" t="n">
        <v>111288</v>
      </c>
      <c r="G51" s="8" t="n">
        <v>1423192</v>
      </c>
      <c r="H51" s="8" t="n">
        <f aca="false">G51-(G52 - F51)</f>
        <v>99850</v>
      </c>
      <c r="I51" s="19" t="n">
        <f aca="false">(E51/$C51)</f>
        <v>46.7723414877684</v>
      </c>
      <c r="J51" s="19" t="n">
        <f aca="false">(F51/$C51)</f>
        <v>55.5606590114828</v>
      </c>
      <c r="K51" s="18" t="n">
        <f aca="false">H51/D51</f>
        <v>0.00977823434564418</v>
      </c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customFormat="false" ht="12.8" hidden="false" customHeight="false" outlineLevel="0" collapsed="false">
      <c r="C52" s="16" t="s">
        <v>44</v>
      </c>
      <c r="D52" s="8" t="n">
        <v>10220577</v>
      </c>
      <c r="E52" s="8" t="n">
        <v>97664</v>
      </c>
      <c r="F52" s="8" t="n">
        <v>107177</v>
      </c>
      <c r="G52" s="8" t="n">
        <v>1434630</v>
      </c>
      <c r="H52" s="8" t="n">
        <f aca="false">G52-(G53 - F52)</f>
        <v>85416</v>
      </c>
      <c r="I52" s="19" t="n">
        <f aca="false">(E52/$C52)</f>
        <v>48.7345309381238</v>
      </c>
      <c r="J52" s="19" t="n">
        <f aca="false">(F52/$C52)</f>
        <v>53.4815369261477</v>
      </c>
      <c r="K52" s="18" t="n">
        <f aca="false">H52/D52</f>
        <v>0.00835725810783481</v>
      </c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customFormat="false" ht="12.8" hidden="false" customHeight="false" outlineLevel="0" collapsed="false">
      <c r="C53" s="16" t="s">
        <v>43</v>
      </c>
      <c r="D53" s="8" t="n">
        <v>10251079</v>
      </c>
      <c r="E53" s="8" t="n">
        <v>102211</v>
      </c>
      <c r="F53" s="8" t="n">
        <v>107938</v>
      </c>
      <c r="G53" s="8" t="n">
        <v>1456391</v>
      </c>
      <c r="H53" s="8" t="n">
        <f aca="false">G53-(G54 - F53)</f>
        <v>81892</v>
      </c>
      <c r="I53" s="19" t="n">
        <f aca="false">(E53/$C53)</f>
        <v>50.9780548628429</v>
      </c>
      <c r="J53" s="19" t="n">
        <f aca="false">(F53/$C53)</f>
        <v>53.8344139650873</v>
      </c>
      <c r="K53" s="18" t="n">
        <f aca="false">H53/D53</f>
        <v>0.00798862246598626</v>
      </c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customFormat="false" ht="12.8" hidden="false" customHeight="false" outlineLevel="0" collapsed="false">
      <c r="C54" s="16" t="s">
        <v>42</v>
      </c>
      <c r="D54" s="8" t="n">
        <v>10287189</v>
      </c>
      <c r="E54" s="8" t="n">
        <v>105831</v>
      </c>
      <c r="F54" s="8" t="n">
        <v>104441</v>
      </c>
      <c r="G54" s="8" t="n">
        <v>1482437</v>
      </c>
      <c r="H54" s="8" t="n">
        <f aca="false">G54-(G55 - F54)</f>
        <v>74044</v>
      </c>
      <c r="I54" s="19" t="n">
        <f aca="false">(E54/$C54)</f>
        <v>52.7572283150548</v>
      </c>
      <c r="J54" s="19" t="n">
        <f aca="false">(F54/$C54)</f>
        <v>52.0643070787637</v>
      </c>
      <c r="K54" s="18" t="n">
        <f aca="false">H54/D54</f>
        <v>0.00719769025338214</v>
      </c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customFormat="false" ht="12.8" hidden="false" customHeight="false" outlineLevel="0" collapsed="false">
      <c r="C55" s="16" t="s">
        <v>41</v>
      </c>
      <c r="D55" s="8" t="n">
        <v>10381130</v>
      </c>
      <c r="E55" s="8" t="n">
        <v>114632</v>
      </c>
      <c r="F55" s="8" t="n">
        <v>104636</v>
      </c>
      <c r="G55" s="8" t="n">
        <v>1512834</v>
      </c>
      <c r="H55" s="8" t="n">
        <f aca="false">G55-(G56 - F55)</f>
        <v>61318</v>
      </c>
      <c r="I55" s="19" t="n">
        <f aca="false">(E55/$C55)</f>
        <v>57.1160936721475</v>
      </c>
      <c r="J55" s="19" t="n">
        <f aca="false">(F55/$C55)</f>
        <v>52.1355256601893</v>
      </c>
      <c r="K55" s="18" t="n">
        <f aca="false">H55/D55</f>
        <v>0.00590667875269841</v>
      </c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customFormat="false" ht="12.8" hidden="false" customHeight="false" outlineLevel="0" collapsed="false">
      <c r="C56" s="16" t="s">
        <v>40</v>
      </c>
      <c r="D56" s="8" t="n">
        <v>10467542</v>
      </c>
      <c r="E56" s="8" t="n">
        <v>119570</v>
      </c>
      <c r="F56" s="8" t="n">
        <v>104948</v>
      </c>
      <c r="G56" s="8" t="n">
        <v>1556152</v>
      </c>
      <c r="H56" s="8" t="n">
        <f aca="false">G56-(G57 - F56)</f>
        <v>62217</v>
      </c>
      <c r="I56" s="19" t="n">
        <f aca="false">(E56/$C56)</f>
        <v>59.546812749004</v>
      </c>
      <c r="J56" s="19" t="n">
        <f aca="false">(F56/$C56)</f>
        <v>52.2649402390438</v>
      </c>
      <c r="K56" s="18" t="n">
        <f aca="false">H56/D56</f>
        <v>0.00594380227946542</v>
      </c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customFormat="false" ht="12.8" hidden="false" customHeight="false" outlineLevel="0" collapsed="false">
      <c r="C57" s="16" t="s">
        <v>39</v>
      </c>
      <c r="D57" s="8" t="n">
        <v>10506813</v>
      </c>
      <c r="E57" s="8" t="n">
        <v>118348</v>
      </c>
      <c r="F57" s="8" t="n">
        <v>107421</v>
      </c>
      <c r="G57" s="8" t="n">
        <v>1598883</v>
      </c>
      <c r="H57" s="8" t="n">
        <f aca="false">G57-(G58 - F57)</f>
        <v>70478</v>
      </c>
      <c r="I57" s="19" t="n">
        <f aca="false">(E57/$C57)</f>
        <v>58.9089099054256</v>
      </c>
      <c r="J57" s="19" t="n">
        <f aca="false">(F57/$C57)</f>
        <v>53.4698855151817</v>
      </c>
      <c r="K57" s="18" t="n">
        <f aca="false">H57/D57</f>
        <v>0.00670783804756019</v>
      </c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customFormat="false" ht="12.8" hidden="false" customHeight="false" outlineLevel="0" collapsed="false">
      <c r="C58" s="16" t="s">
        <v>38</v>
      </c>
      <c r="D58" s="8" t="n">
        <v>10532770</v>
      </c>
      <c r="E58" s="8" t="n">
        <v>117153</v>
      </c>
      <c r="F58" s="8" t="n">
        <v>106844</v>
      </c>
      <c r="G58" s="8" t="n">
        <v>1635826</v>
      </c>
      <c r="H58" s="8" t="n">
        <f aca="false">G58-(G59 - F58)</f>
        <v>41234</v>
      </c>
      <c r="I58" s="19" t="n">
        <f aca="false">(E58/$C58)</f>
        <v>58.2850746268657</v>
      </c>
      <c r="J58" s="19" t="n">
        <f aca="false">(F58/$C58)</f>
        <v>53.1562189054726</v>
      </c>
      <c r="K58" s="18" t="n">
        <f aca="false">H58/D58</f>
        <v>0.00391482962221714</v>
      </c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customFormat="false" ht="12.8" hidden="false" customHeight="false" outlineLevel="0" collapsed="false">
      <c r="C59" s="16" t="s">
        <v>37</v>
      </c>
      <c r="D59" s="8" t="n">
        <v>10505445</v>
      </c>
      <c r="E59" s="8" t="n">
        <v>108673</v>
      </c>
      <c r="F59" s="8" t="n">
        <v>106848</v>
      </c>
      <c r="G59" s="8" t="n">
        <v>1701436</v>
      </c>
      <c r="H59" s="8" t="n">
        <f aca="false">G59-(G60 - F59)</f>
        <v>40666</v>
      </c>
      <c r="I59" s="19" t="n">
        <f aca="false">(E59/$C59)</f>
        <v>54.0392839383391</v>
      </c>
      <c r="J59" s="19" t="n">
        <f aca="false">(F59/$C59)</f>
        <v>53.1317752362009</v>
      </c>
      <c r="K59" s="18" t="n">
        <f aca="false">H59/D59</f>
        <v>0.00387094501946372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customFormat="false" ht="12.8" hidden="false" customHeight="false" outlineLevel="0" collapsed="false">
      <c r="C60" s="16" t="s">
        <v>36</v>
      </c>
      <c r="D60" s="8" t="n">
        <v>10516125</v>
      </c>
      <c r="E60" s="8" t="n">
        <v>108576</v>
      </c>
      <c r="F60" s="8" t="n">
        <v>108189</v>
      </c>
      <c r="G60" s="8" t="n">
        <v>1767618</v>
      </c>
      <c r="H60" s="8" t="n">
        <f aca="false">G60-(G61 - F60)</f>
        <v>50263</v>
      </c>
      <c r="I60" s="19" t="n">
        <f aca="false">(E60/$C60)</f>
        <v>53.9642147117296</v>
      </c>
      <c r="J60" s="19" t="n">
        <f aca="false">(F60/$C60)</f>
        <v>53.7718687872763</v>
      </c>
      <c r="K60" s="18" t="n">
        <f aca="false">H60/D60</f>
        <v>0.00477961226212127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customFormat="false" ht="12.8" hidden="false" customHeight="false" outlineLevel="0" collapsed="false">
      <c r="C61" s="16" t="s">
        <v>35</v>
      </c>
      <c r="D61" s="8" t="n">
        <v>10512419</v>
      </c>
      <c r="E61" s="8" t="n">
        <v>106751</v>
      </c>
      <c r="F61" s="8" t="n">
        <v>109160</v>
      </c>
      <c r="G61" s="8" t="n">
        <v>1825544</v>
      </c>
      <c r="H61" s="8" t="n">
        <f aca="false">G61-(G62 - F61)</f>
        <v>54298</v>
      </c>
      <c r="I61" s="19" t="n">
        <f aca="false">(E61/$C61)</f>
        <v>53.0307998012916</v>
      </c>
      <c r="J61" s="19" t="n">
        <f aca="false">(F61/$C61)</f>
        <v>54.227521112767</v>
      </c>
      <c r="K61" s="18" t="n">
        <f aca="false">H61/D61</f>
        <v>0.00516512897745039</v>
      </c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customFormat="false" ht="12.8" hidden="false" customHeight="false" outlineLevel="0" collapsed="false">
      <c r="C62" s="16" t="s">
        <v>34</v>
      </c>
      <c r="D62" s="8" t="n">
        <v>10538275</v>
      </c>
      <c r="E62" s="8" t="n">
        <v>109860</v>
      </c>
      <c r="F62" s="8" t="n">
        <v>105665</v>
      </c>
      <c r="G62" s="8" t="n">
        <v>1880406</v>
      </c>
      <c r="H62" s="8" t="n">
        <f aca="false">G62-(G63 - F62)</f>
        <v>53659</v>
      </c>
      <c r="I62" s="19" t="n">
        <f aca="false">(E62/$C62)</f>
        <v>54.5481628599801</v>
      </c>
      <c r="J62" s="19" t="n">
        <f aca="false">(F62/$C62)</f>
        <v>52.4652432969216</v>
      </c>
      <c r="K62" s="18" t="n">
        <f aca="false">H62/D62</f>
        <v>0.00509182005593895</v>
      </c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 customFormat="false" ht="12.8" hidden="false" customHeight="false" outlineLevel="0" collapsed="false">
      <c r="C63" s="16" t="s">
        <v>33</v>
      </c>
      <c r="D63" s="8" t="n">
        <v>10553843</v>
      </c>
      <c r="E63" s="8" t="n">
        <v>110764</v>
      </c>
      <c r="F63" s="8" t="n">
        <v>111173</v>
      </c>
      <c r="G63" s="8" t="n">
        <v>1932412</v>
      </c>
      <c r="H63" s="8" t="n">
        <f aca="false">G63-(G64 - F63)</f>
        <v>54663</v>
      </c>
      <c r="I63" s="19" t="n">
        <f aca="false">(E63/$C63)</f>
        <v>54.9697270471464</v>
      </c>
      <c r="J63" s="19" t="n">
        <f aca="false">(F63/$C63)</f>
        <v>55.1727047146402</v>
      </c>
      <c r="K63" s="18" t="n">
        <f aca="false">H63/D63</f>
        <v>0.00517944032330214</v>
      </c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 customFormat="false" ht="12.8" hidden="false" customHeight="false" outlineLevel="0" collapsed="false">
      <c r="C64" s="16" t="s">
        <v>32</v>
      </c>
      <c r="D64" s="8" t="n">
        <v>10578820</v>
      </c>
      <c r="E64" s="8" t="n">
        <v>112663</v>
      </c>
      <c r="F64" s="8" t="n">
        <v>107750</v>
      </c>
      <c r="G64" s="8" t="n">
        <v>1988922</v>
      </c>
      <c r="H64" s="8" t="n">
        <f aca="false">G64-(G65 - F64)</f>
        <v>56489</v>
      </c>
      <c r="I64" s="19" t="n">
        <f aca="false">(E64/$C64)</f>
        <v>55.8844246031746</v>
      </c>
      <c r="J64" s="19" t="n">
        <f aca="false">(F64/$C64)</f>
        <v>53.4474206349206</v>
      </c>
      <c r="K64" s="18" t="n">
        <f aca="false">H64/D64</f>
        <v>0.00533982050928175</v>
      </c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 customFormat="false" ht="12.8" hidden="false" customHeight="false" outlineLevel="0" collapsed="false">
      <c r="C65" s="16" t="s">
        <v>31</v>
      </c>
      <c r="D65" s="8" t="n">
        <v>10610055</v>
      </c>
      <c r="E65" s="8" t="n">
        <v>114405</v>
      </c>
      <c r="F65" s="8" t="n">
        <v>111443</v>
      </c>
      <c r="G65" s="8" t="n">
        <v>2040183</v>
      </c>
      <c r="H65" s="8" t="n">
        <f aca="false">G65-(G66 - F65)</f>
        <v>65009</v>
      </c>
      <c r="I65" s="19" t="n">
        <f aca="false">(E65/$C65)</f>
        <v>56.7203767972236</v>
      </c>
      <c r="J65" s="19" t="n">
        <f aca="false">(F65/$C65)</f>
        <v>55.251859196827</v>
      </c>
      <c r="K65" s="18" t="n">
        <f aca="false">H65/D65</f>
        <v>0.00612711244192419</v>
      </c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 customFormat="false" ht="12.8" hidden="false" customHeight="false" outlineLevel="0" collapsed="false">
      <c r="C66" s="16" t="s">
        <v>30</v>
      </c>
      <c r="D66" s="8" t="n">
        <v>10649800</v>
      </c>
      <c r="E66" s="8" t="n">
        <v>114036</v>
      </c>
      <c r="F66" s="8" t="n">
        <v>112920</v>
      </c>
      <c r="G66" s="8" t="n">
        <v>2086617</v>
      </c>
      <c r="H66" s="8" t="n">
        <f aca="false">G66-(G67 - F66)</f>
        <v>67907</v>
      </c>
      <c r="I66" s="19" t="n">
        <f aca="false">(E66/$C66)</f>
        <v>56.5094152626363</v>
      </c>
      <c r="J66" s="19" t="n">
        <f aca="false">(F66/$C66)</f>
        <v>55.9563924677899</v>
      </c>
      <c r="K66" s="18" t="n">
        <f aca="false">H66/D66</f>
        <v>0.00637636387537794</v>
      </c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customFormat="false" ht="12.8" hidden="false" customHeight="false" outlineLevel="0" collapsed="false">
      <c r="C67" s="16" t="s">
        <v>29</v>
      </c>
      <c r="D67" s="8" t="n">
        <v>10693939</v>
      </c>
      <c r="E67" s="8" t="n">
        <v>112231</v>
      </c>
      <c r="F67" s="8" t="n">
        <v>112362</v>
      </c>
      <c r="G67" s="8" t="n">
        <v>2131630</v>
      </c>
      <c r="H67" s="8" t="n">
        <f aca="false">G67-(G68 - F67)</f>
        <v>85670</v>
      </c>
      <c r="I67" s="19" t="n">
        <f aca="false">(E67/$C67)</f>
        <v>55.5874195146112</v>
      </c>
      <c r="J67" s="19" t="n">
        <f aca="false">(F67/$C67)</f>
        <v>55.6523031203566</v>
      </c>
      <c r="K67" s="18" t="n">
        <f aca="false">H67/D67</f>
        <v>0.00801107992106557</v>
      </c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customFormat="false" ht="12.8" hidden="false" customHeight="false" outlineLevel="0" collapsed="false">
      <c r="C68" s="16" t="s">
        <v>28</v>
      </c>
      <c r="D68" s="8" t="n">
        <v>10701777</v>
      </c>
      <c r="E68" s="8" t="n">
        <v>110200</v>
      </c>
      <c r="F68" s="8" t="n">
        <v>129289</v>
      </c>
      <c r="G68" s="8" t="n">
        <v>2158322</v>
      </c>
      <c r="H68" s="8" t="n">
        <f aca="false">G68-(G69 - F68)</f>
        <v>118502</v>
      </c>
      <c r="I68" s="19" t="n">
        <f aca="false">(E68/$C68)</f>
        <v>54.5544554455446</v>
      </c>
      <c r="J68" s="19" t="n">
        <f aca="false">(F68/$C68)</f>
        <v>64.0044554455446</v>
      </c>
      <c r="K68" s="18" t="n">
        <f aca="false">H68/D68</f>
        <v>0.0110731143061568</v>
      </c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 customFormat="false" ht="12.8" hidden="false" customHeight="false" outlineLevel="0" collapsed="false">
      <c r="C69" s="16" t="s">
        <v>27</v>
      </c>
      <c r="D69" s="8" t="n">
        <v>10516707</v>
      </c>
      <c r="E69" s="8" t="n">
        <v>111793</v>
      </c>
      <c r="F69" s="8" t="n">
        <v>139891</v>
      </c>
      <c r="G69" s="8" t="n">
        <v>2169109</v>
      </c>
      <c r="H69" s="8" t="n">
        <f aca="false">G69-(G70 - F69)</f>
        <v>71678</v>
      </c>
      <c r="I69" s="19" t="n">
        <f aca="false">(E69/$C69)</f>
        <v>55.3156853043048</v>
      </c>
      <c r="J69" s="19" t="n">
        <f aca="false">(F69/$C69)</f>
        <v>69.2187036120732</v>
      </c>
      <c r="K69" s="18" t="n">
        <f aca="false">H69/D69</f>
        <v>0.00681563154702323</v>
      </c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 customFormat="false" ht="12.8" hidden="false" customHeight="false" outlineLevel="0" collapsed="false">
      <c r="C70" s="16" t="s">
        <v>26</v>
      </c>
      <c r="D70" s="8" t="n">
        <v>10827529</v>
      </c>
      <c r="E70" s="8" t="n">
        <v>101299</v>
      </c>
      <c r="F70" s="8" t="n">
        <v>120219</v>
      </c>
      <c r="G70" s="8" t="n">
        <v>2237322</v>
      </c>
      <c r="H70" s="8" t="n">
        <f aca="false">G70-(G71 - F70)</f>
        <v>149692</v>
      </c>
      <c r="I70" s="19" t="n">
        <f aca="false">(E70/$C70)</f>
        <v>50.0984174085064</v>
      </c>
      <c r="J70" s="19" t="n">
        <f aca="false">(F70/$C70)</f>
        <v>59.4554896142433</v>
      </c>
      <c r="K70" s="18" t="n">
        <f aca="false">H70/D70</f>
        <v>0.0138251303690805</v>
      </c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customFormat="false" ht="12.8" hidden="false" customHeight="false" outlineLevel="0" collapsed="false">
      <c r="C71" s="16" t="s">
        <v>25</v>
      </c>
      <c r="D71" s="8" t="n">
        <v>10900555</v>
      </c>
      <c r="E71" s="8" t="n">
        <v>91149</v>
      </c>
      <c r="F71" s="8" t="n">
        <v>112795</v>
      </c>
      <c r="G71" s="8" t="n">
        <v>2207849</v>
      </c>
      <c r="H71" s="17" t="n">
        <f aca="false">G71-(G72 - F71)</f>
        <v>2320644</v>
      </c>
      <c r="I71" s="5" t="n">
        <f aca="false">(E71/$C71)</f>
        <v>45.0563519525457</v>
      </c>
      <c r="J71" s="5" t="n">
        <f aca="false">(F71/$C71)</f>
        <v>55.7563025210084</v>
      </c>
      <c r="K71" s="18" t="n">
        <f aca="false">H71/D71</f>
        <v>0.21289227933807</v>
      </c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customFormat="false" ht="12.8" hidden="false" customHeight="false" outlineLevel="0" collapsed="false"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 customFormat="false" ht="12.8" hidden="false" customHeight="false" outlineLevel="0" collapsed="false"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customFormat="false" ht="12.8" hidden="false" customHeight="false" outlineLevel="0" collapsed="false"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customFormat="false" ht="12.8" hidden="false" customHeight="false" outlineLevel="0" collapsed="false"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</sheetData>
  <autoFilter ref="C46:K71"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81D41A"/>
    <pageSetUpPr fitToPage="false"/>
  </sheetPr>
  <dimension ref="A1:E27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I45" activeCellId="0" sqref="I45"/>
    </sheetView>
  </sheetViews>
  <sheetFormatPr defaultColWidth="11.5703125" defaultRowHeight="12.8" zeroHeight="false" outlineLevelRow="0" outlineLevelCol="0"/>
  <cols>
    <col collapsed="false" customWidth="true" hidden="false" outlineLevel="0" max="4" min="4" style="0" width="17.74"/>
  </cols>
  <sheetData>
    <row r="1" customFormat="false" ht="12.8" hidden="false" customHeight="false" outlineLevel="0" collapsed="false">
      <c r="A1" s="0" t="s">
        <v>50</v>
      </c>
      <c r="B1" s="0" t="s">
        <v>51</v>
      </c>
    </row>
    <row r="2" customFormat="false" ht="12.8" hidden="false" customHeight="false" outlineLevel="0" collapsed="false">
      <c r="A2" s="0" t="n">
        <v>1998</v>
      </c>
      <c r="B2" s="5" t="n">
        <v>0.107</v>
      </c>
      <c r="D2" s="0" t="s">
        <v>52</v>
      </c>
      <c r="E2" s="5" t="n">
        <f aca="false">AVERAGE(B2:B27)</f>
        <v>0.0347307692307692</v>
      </c>
    </row>
    <row r="3" customFormat="false" ht="12.8" hidden="false" customHeight="false" outlineLevel="0" collapsed="false">
      <c r="A3" s="0" t="n">
        <v>1999</v>
      </c>
      <c r="B3" s="5" t="n">
        <v>0.021</v>
      </c>
      <c r="D3" s="0" t="s">
        <v>53</v>
      </c>
      <c r="E3" s="5" t="n">
        <f aca="false">MEDIAN(B2:B27)</f>
        <v>0.025</v>
      </c>
    </row>
    <row r="4" customFormat="false" ht="12.8" hidden="false" customHeight="false" outlineLevel="0" collapsed="false">
      <c r="A4" s="0" t="n">
        <v>2000</v>
      </c>
      <c r="B4" s="5" t="n">
        <v>0.039</v>
      </c>
      <c r="D4" s="0" t="s">
        <v>54</v>
      </c>
      <c r="E4" s="23" t="n">
        <f aca="false">_xlfn.STDEV.S(B2:B27)</f>
        <v>0.035619722281127</v>
      </c>
    </row>
    <row r="5" customFormat="false" ht="12.8" hidden="false" customHeight="false" outlineLevel="0" collapsed="false">
      <c r="A5" s="0" t="n">
        <v>2001</v>
      </c>
      <c r="B5" s="5" t="n">
        <v>0.047</v>
      </c>
    </row>
    <row r="6" customFormat="false" ht="12.8" hidden="false" customHeight="false" outlineLevel="0" collapsed="false">
      <c r="A6" s="0" t="n">
        <v>2002</v>
      </c>
      <c r="B6" s="5" t="n">
        <v>0.018</v>
      </c>
    </row>
    <row r="7" customFormat="false" ht="12.8" hidden="false" customHeight="false" outlineLevel="0" collapsed="false">
      <c r="A7" s="0" t="n">
        <v>2003</v>
      </c>
      <c r="B7" s="5" t="n">
        <v>0.001</v>
      </c>
    </row>
    <row r="8" customFormat="false" ht="12.8" hidden="false" customHeight="false" outlineLevel="0" collapsed="false">
      <c r="A8" s="0" t="n">
        <v>2004</v>
      </c>
      <c r="B8" s="5" t="n">
        <v>0.028</v>
      </c>
    </row>
    <row r="9" customFormat="false" ht="12.8" hidden="false" customHeight="false" outlineLevel="0" collapsed="false">
      <c r="A9" s="0" t="n">
        <v>2005</v>
      </c>
      <c r="B9" s="5" t="n">
        <v>0.019</v>
      </c>
    </row>
    <row r="10" customFormat="false" ht="12.8" hidden="false" customHeight="false" outlineLevel="0" collapsed="false">
      <c r="A10" s="0" t="n">
        <v>2006</v>
      </c>
      <c r="B10" s="5" t="n">
        <v>0.025</v>
      </c>
    </row>
    <row r="11" customFormat="false" ht="12.8" hidden="false" customHeight="false" outlineLevel="0" collapsed="false">
      <c r="A11" s="0" t="n">
        <v>2007</v>
      </c>
      <c r="B11" s="5" t="n">
        <v>0.028</v>
      </c>
    </row>
    <row r="12" customFormat="false" ht="12.8" hidden="false" customHeight="false" outlineLevel="0" collapsed="false">
      <c r="A12" s="0" t="n">
        <v>2008</v>
      </c>
      <c r="B12" s="5" t="n">
        <v>0.063</v>
      </c>
    </row>
    <row r="13" customFormat="false" ht="12.8" hidden="false" customHeight="false" outlineLevel="0" collapsed="false">
      <c r="A13" s="0" t="n">
        <v>2009</v>
      </c>
      <c r="B13" s="5" t="n">
        <v>0.01</v>
      </c>
    </row>
    <row r="14" customFormat="false" ht="12.8" hidden="false" customHeight="false" outlineLevel="0" collapsed="false">
      <c r="A14" s="0" t="n">
        <v>2010</v>
      </c>
      <c r="B14" s="5" t="n">
        <v>0.015</v>
      </c>
    </row>
    <row r="15" customFormat="false" ht="12.8" hidden="false" customHeight="false" outlineLevel="0" collapsed="false">
      <c r="A15" s="0" t="n">
        <v>2011</v>
      </c>
      <c r="B15" s="5" t="n">
        <v>0.019</v>
      </c>
    </row>
    <row r="16" customFormat="false" ht="12.8" hidden="false" customHeight="false" outlineLevel="0" collapsed="false">
      <c r="A16" s="0" t="n">
        <v>2012</v>
      </c>
      <c r="B16" s="5" t="n">
        <v>0.033</v>
      </c>
    </row>
    <row r="17" customFormat="false" ht="12.8" hidden="false" customHeight="false" outlineLevel="0" collapsed="false">
      <c r="A17" s="0" t="n">
        <v>2013</v>
      </c>
      <c r="B17" s="5" t="n">
        <v>0.014</v>
      </c>
    </row>
    <row r="18" customFormat="false" ht="12.8" hidden="false" customHeight="false" outlineLevel="0" collapsed="false">
      <c r="A18" s="0" t="n">
        <v>2014</v>
      </c>
      <c r="B18" s="5" t="n">
        <v>0.004</v>
      </c>
    </row>
    <row r="19" customFormat="false" ht="12.8" hidden="false" customHeight="false" outlineLevel="0" collapsed="false">
      <c r="A19" s="0" t="n">
        <v>2015</v>
      </c>
      <c r="B19" s="5" t="n">
        <v>0.003</v>
      </c>
    </row>
    <row r="20" customFormat="false" ht="12.8" hidden="false" customHeight="false" outlineLevel="0" collapsed="false">
      <c r="A20" s="0" t="n">
        <v>2016</v>
      </c>
      <c r="B20" s="5" t="n">
        <v>0.007</v>
      </c>
    </row>
    <row r="21" customFormat="false" ht="12.8" hidden="false" customHeight="false" outlineLevel="0" collapsed="false">
      <c r="A21" s="0" t="n">
        <v>2017</v>
      </c>
      <c r="B21" s="5" t="n">
        <v>0.025</v>
      </c>
    </row>
    <row r="22" customFormat="false" ht="12.8" hidden="false" customHeight="false" outlineLevel="0" collapsed="false">
      <c r="A22" s="0" t="n">
        <v>2018</v>
      </c>
      <c r="B22" s="5" t="n">
        <v>0.021</v>
      </c>
    </row>
    <row r="23" customFormat="false" ht="12.8" hidden="false" customHeight="false" outlineLevel="0" collapsed="false">
      <c r="A23" s="0" t="n">
        <v>2019</v>
      </c>
      <c r="B23" s="5" t="n">
        <v>0.028</v>
      </c>
    </row>
    <row r="24" customFormat="false" ht="12.8" hidden="false" customHeight="false" outlineLevel="0" collapsed="false">
      <c r="A24" s="0" t="n">
        <v>2020</v>
      </c>
      <c r="B24" s="5" t="n">
        <v>0.032</v>
      </c>
    </row>
    <row r="25" customFormat="false" ht="12.8" hidden="false" customHeight="false" outlineLevel="0" collapsed="false">
      <c r="A25" s="0" t="n">
        <v>2021</v>
      </c>
      <c r="B25" s="5" t="n">
        <v>0.038</v>
      </c>
    </row>
    <row r="26" customFormat="false" ht="12.8" hidden="false" customHeight="false" outlineLevel="0" collapsed="false">
      <c r="A26" s="0" t="n">
        <v>2022</v>
      </c>
      <c r="B26" s="5" t="n">
        <v>0.151</v>
      </c>
    </row>
    <row r="27" customFormat="false" ht="12.8" hidden="false" customHeight="false" outlineLevel="0" collapsed="false">
      <c r="A27" s="0" t="n">
        <v>2023</v>
      </c>
      <c r="B27" s="5" t="n">
        <v>0.107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81D41A"/>
    <pageSetUpPr fitToPage="false"/>
  </sheetPr>
  <dimension ref="A1:E2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G3" activeCellId="0" sqref="G3"/>
    </sheetView>
  </sheetViews>
  <sheetFormatPr defaultColWidth="11.58984375" defaultRowHeight="12.8" zeroHeight="false" outlineLevelRow="0" outlineLevelCol="0"/>
  <cols>
    <col collapsed="false" customWidth="true" hidden="false" outlineLevel="0" max="2" min="2" style="0" width="19.45"/>
    <col collapsed="false" customWidth="true" hidden="false" outlineLevel="0" max="4" min="4" style="0" width="21.85"/>
  </cols>
  <sheetData>
    <row r="1" customFormat="false" ht="12.8" hidden="false" customHeight="true" outlineLevel="0" collapsed="false">
      <c r="A1" s="24" t="s">
        <v>55</v>
      </c>
      <c r="B1" s="25" t="s">
        <v>56</v>
      </c>
      <c r="C1" s="0" t="n">
        <v>2021</v>
      </c>
    </row>
    <row r="2" customFormat="false" ht="12.8" hidden="false" customHeight="false" outlineLevel="0" collapsed="false">
      <c r="A2" s="24"/>
      <c r="B2" s="25"/>
    </row>
    <row r="3" customFormat="false" ht="12.8" hidden="false" customHeight="false" outlineLevel="0" collapsed="false">
      <c r="A3" s="26" t="s">
        <v>57</v>
      </c>
      <c r="B3" s="27" t="n">
        <v>10524167</v>
      </c>
      <c r="C3" s="4" t="s">
        <v>58</v>
      </c>
      <c r="D3" s="4" t="s">
        <v>59</v>
      </c>
      <c r="E3" s="4" t="s">
        <v>60</v>
      </c>
    </row>
    <row r="4" customFormat="false" ht="12.8" hidden="false" customHeight="false" outlineLevel="0" collapsed="false">
      <c r="A4" s="28" t="s">
        <v>61</v>
      </c>
      <c r="B4" s="8" t="n">
        <v>560632</v>
      </c>
      <c r="C4" s="29" t="n">
        <f aca="false">SUM(B4:B7)</f>
        <v>2181596</v>
      </c>
    </row>
    <row r="5" customFormat="false" ht="12.8" hidden="false" customHeight="false" outlineLevel="0" collapsed="false">
      <c r="A5" s="28" t="s">
        <v>62</v>
      </c>
      <c r="B5" s="8" t="n">
        <v>550024</v>
      </c>
      <c r="C5" s="29"/>
    </row>
    <row r="6" customFormat="false" ht="12.8" hidden="false" customHeight="false" outlineLevel="0" collapsed="false">
      <c r="A6" s="28" t="s">
        <v>63</v>
      </c>
      <c r="B6" s="8" t="n">
        <v>581104</v>
      </c>
      <c r="C6" s="29"/>
    </row>
    <row r="7" customFormat="false" ht="12.8" hidden="false" customHeight="false" outlineLevel="0" collapsed="false">
      <c r="A7" s="28" t="s">
        <v>64</v>
      </c>
      <c r="B7" s="8" t="n">
        <v>489836</v>
      </c>
      <c r="C7" s="29"/>
    </row>
    <row r="8" customFormat="false" ht="12.8" hidden="false" customHeight="false" outlineLevel="0" collapsed="false">
      <c r="A8" s="28" t="s">
        <v>65</v>
      </c>
      <c r="B8" s="8" t="n">
        <v>477063</v>
      </c>
      <c r="D8" s="29" t="n">
        <f aca="false">SUM(B8:B16)</f>
        <v>6194523</v>
      </c>
    </row>
    <row r="9" customFormat="false" ht="12.8" hidden="false" customHeight="false" outlineLevel="0" collapsed="false">
      <c r="A9" s="28" t="s">
        <v>66</v>
      </c>
      <c r="B9" s="8" t="n">
        <v>601168</v>
      </c>
      <c r="D9" s="29"/>
    </row>
    <row r="10" customFormat="false" ht="12.8" hidden="false" customHeight="false" outlineLevel="0" collapsed="false">
      <c r="A10" s="28" t="s">
        <v>67</v>
      </c>
      <c r="B10" s="8" t="n">
        <v>690561</v>
      </c>
      <c r="D10" s="29"/>
    </row>
    <row r="11" customFormat="false" ht="12.8" hidden="false" customHeight="false" outlineLevel="0" collapsed="false">
      <c r="A11" s="28" t="s">
        <v>68</v>
      </c>
      <c r="B11" s="8" t="n">
        <v>719089</v>
      </c>
      <c r="D11" s="29"/>
    </row>
    <row r="12" customFormat="false" ht="12.8" hidden="false" customHeight="false" outlineLevel="0" collapsed="false">
      <c r="A12" s="28" t="s">
        <v>69</v>
      </c>
      <c r="B12" s="8" t="n">
        <v>857917</v>
      </c>
      <c r="D12" s="29"/>
    </row>
    <row r="13" customFormat="false" ht="12.8" hidden="false" customHeight="false" outlineLevel="0" collapsed="false">
      <c r="A13" s="28" t="s">
        <v>70</v>
      </c>
      <c r="B13" s="8" t="n">
        <v>877616</v>
      </c>
      <c r="D13" s="29"/>
    </row>
    <row r="14" customFormat="false" ht="12.8" hidden="false" customHeight="false" outlineLevel="0" collapsed="false">
      <c r="A14" s="28" t="s">
        <v>71</v>
      </c>
      <c r="B14" s="8" t="n">
        <v>688110</v>
      </c>
      <c r="D14" s="29"/>
    </row>
    <row r="15" customFormat="false" ht="12.8" hidden="false" customHeight="false" outlineLevel="0" collapsed="false">
      <c r="A15" s="28" t="s">
        <v>72</v>
      </c>
      <c r="B15" s="8" t="n">
        <v>666391</v>
      </c>
      <c r="D15" s="29"/>
    </row>
    <row r="16" customFormat="false" ht="12.8" hidden="false" customHeight="false" outlineLevel="0" collapsed="false">
      <c r="A16" s="28" t="s">
        <v>73</v>
      </c>
      <c r="B16" s="8" t="n">
        <v>616608</v>
      </c>
      <c r="D16" s="29"/>
    </row>
    <row r="17" customFormat="false" ht="12.8" hidden="false" customHeight="false" outlineLevel="0" collapsed="false">
      <c r="A17" s="28" t="s">
        <v>74</v>
      </c>
      <c r="B17" s="8" t="n">
        <v>668081</v>
      </c>
      <c r="E17" s="29" t="n">
        <f aca="false">SUM(B17:B24)</f>
        <v>2148048</v>
      </c>
    </row>
    <row r="18" customFormat="false" ht="12.8" hidden="false" customHeight="false" outlineLevel="0" collapsed="false">
      <c r="A18" s="28" t="s">
        <v>75</v>
      </c>
      <c r="B18" s="8" t="n">
        <v>618629</v>
      </c>
      <c r="E18" s="29"/>
    </row>
    <row r="19" customFormat="false" ht="12.8" hidden="false" customHeight="false" outlineLevel="0" collapsed="false">
      <c r="A19" s="28" t="s">
        <v>76</v>
      </c>
      <c r="B19" s="8" t="n">
        <v>419368</v>
      </c>
      <c r="E19" s="29"/>
    </row>
    <row r="20" customFormat="false" ht="12.8" hidden="false" customHeight="false" outlineLevel="0" collapsed="false">
      <c r="A20" s="28" t="s">
        <v>77</v>
      </c>
      <c r="B20" s="8" t="n">
        <v>243373</v>
      </c>
      <c r="E20" s="29"/>
    </row>
    <row r="21" customFormat="false" ht="12.8" hidden="false" customHeight="false" outlineLevel="0" collapsed="false">
      <c r="A21" s="28" t="s">
        <v>78</v>
      </c>
      <c r="B21" s="8" t="n">
        <v>135311</v>
      </c>
      <c r="E21" s="29"/>
    </row>
    <row r="22" customFormat="false" ht="12.8" hidden="false" customHeight="false" outlineLevel="0" collapsed="false">
      <c r="A22" s="28" t="s">
        <v>79</v>
      </c>
      <c r="B22" s="8" t="n">
        <v>52786</v>
      </c>
      <c r="E22" s="29"/>
    </row>
    <row r="23" customFormat="false" ht="12.8" hidden="false" customHeight="false" outlineLevel="0" collapsed="false">
      <c r="A23" s="28" t="s">
        <v>80</v>
      </c>
      <c r="B23" s="8" t="n">
        <v>9853</v>
      </c>
      <c r="E23" s="29"/>
    </row>
    <row r="24" customFormat="false" ht="23.85" hidden="false" customHeight="false" outlineLevel="0" collapsed="false">
      <c r="A24" s="30" t="s">
        <v>81</v>
      </c>
      <c r="B24" s="21" t="n">
        <v>647</v>
      </c>
      <c r="E24" s="29"/>
    </row>
  </sheetData>
  <mergeCells count="5">
    <mergeCell ref="A1:A2"/>
    <mergeCell ref="B1:B2"/>
    <mergeCell ref="C4:C7"/>
    <mergeCell ref="D8:D16"/>
    <mergeCell ref="E17:E24"/>
  </mergeCells>
  <conditionalFormatting sqref="A1:A2">
    <cfRule type="expression" priority="2" aboveAverage="0" equalAverage="0" bottom="0" percent="0" rank="0" text="" dxfId="1">
      <formula>#ref!&lt;&gt;IU64994</formula>
    </cfRule>
  </conditionalFormatting>
  <conditionalFormatting sqref="B1:B2">
    <cfRule type="expression" priority="3" aboveAverage="0" equalAverage="0" bottom="0" percent="0" rank="0" text="" dxfId="2">
      <formula>#ref!&lt;&gt;IU64994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81D41A"/>
    <pageSetUpPr fitToPage="false"/>
  </sheetPr>
  <dimension ref="A1:AG58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N42" activeCellId="0" sqref="N42"/>
    </sheetView>
  </sheetViews>
  <sheetFormatPr defaultColWidth="8.6953125" defaultRowHeight="12.8" zeroHeight="false" outlineLevelRow="0" outlineLevelCol="0"/>
  <cols>
    <col collapsed="false" customWidth="true" hidden="false" outlineLevel="0" max="2" min="2" style="0" width="25.79"/>
    <col collapsed="false" customWidth="true" hidden="false" outlineLevel="0" max="6" min="6" style="0" width="6.34"/>
  </cols>
  <sheetData>
    <row r="1" customFormat="false" ht="12.8" hidden="false" customHeight="false" outlineLevel="0" collapsed="false">
      <c r="A1" s="0" t="s">
        <v>20</v>
      </c>
    </row>
    <row r="3" customFormat="false" ht="12.8" hidden="false" customHeight="false" outlineLevel="0" collapsed="false">
      <c r="B3" s="4" t="s">
        <v>82</v>
      </c>
    </row>
    <row r="4" customFormat="false" ht="12.8" hidden="false" customHeight="false" outlineLevel="0" collapsed="false">
      <c r="B4" s="0" t="s">
        <v>83</v>
      </c>
    </row>
    <row r="5" customFormat="false" ht="12.8" hidden="false" customHeight="false" outlineLevel="0" collapsed="false">
      <c r="B5" s="0" t="s">
        <v>84</v>
      </c>
      <c r="C5" s="4" t="s">
        <v>85</v>
      </c>
      <c r="F5" s="31" t="n">
        <f aca="false">AVERAGE(C8:AG8)</f>
        <v>5.43559899372903</v>
      </c>
    </row>
    <row r="7" customFormat="false" ht="13.25" hidden="false" customHeight="false" outlineLevel="0" collapsed="false">
      <c r="B7" s="13" t="s">
        <v>24</v>
      </c>
      <c r="C7" s="14" t="s">
        <v>86</v>
      </c>
      <c r="D7" s="14" t="s">
        <v>87</v>
      </c>
      <c r="E7" s="14" t="s">
        <v>88</v>
      </c>
      <c r="F7" s="14" t="s">
        <v>89</v>
      </c>
      <c r="G7" s="14" t="s">
        <v>90</v>
      </c>
      <c r="H7" s="14" t="s">
        <v>91</v>
      </c>
      <c r="I7" s="14" t="s">
        <v>92</v>
      </c>
      <c r="J7" s="14" t="s">
        <v>48</v>
      </c>
      <c r="K7" s="14" t="s">
        <v>47</v>
      </c>
      <c r="L7" s="14" t="s">
        <v>46</v>
      </c>
      <c r="M7" s="14" t="s">
        <v>45</v>
      </c>
      <c r="N7" s="14" t="s">
        <v>44</v>
      </c>
      <c r="O7" s="14" t="s">
        <v>43</v>
      </c>
      <c r="P7" s="14" t="s">
        <v>42</v>
      </c>
      <c r="Q7" s="14" t="s">
        <v>41</v>
      </c>
      <c r="R7" s="14" t="s">
        <v>40</v>
      </c>
      <c r="S7" s="14" t="s">
        <v>39</v>
      </c>
      <c r="T7" s="14" t="s">
        <v>38</v>
      </c>
      <c r="U7" s="14" t="s">
        <v>37</v>
      </c>
      <c r="V7" s="14" t="s">
        <v>36</v>
      </c>
      <c r="W7" s="14" t="s">
        <v>35</v>
      </c>
      <c r="X7" s="14" t="s">
        <v>34</v>
      </c>
      <c r="Y7" s="14" t="s">
        <v>33</v>
      </c>
      <c r="Z7" s="14" t="s">
        <v>32</v>
      </c>
      <c r="AA7" s="14" t="s">
        <v>31</v>
      </c>
      <c r="AB7" s="14" t="s">
        <v>30</v>
      </c>
      <c r="AC7" s="14" t="s">
        <v>29</v>
      </c>
      <c r="AD7" s="14" t="s">
        <v>28</v>
      </c>
      <c r="AE7" s="14" t="s">
        <v>27</v>
      </c>
      <c r="AF7" s="14" t="s">
        <v>26</v>
      </c>
      <c r="AG7" s="15" t="s">
        <v>25</v>
      </c>
    </row>
    <row r="8" customFormat="false" ht="13.25" hidden="false" customHeight="false" outlineLevel="0" collapsed="false">
      <c r="B8" s="26" t="s">
        <v>93</v>
      </c>
      <c r="C8" s="32" t="n">
        <v>4.3196410092</v>
      </c>
      <c r="D8" s="32" t="n">
        <v>4.2962797634</v>
      </c>
      <c r="E8" s="32" t="n">
        <v>4.0237128167</v>
      </c>
      <c r="F8" s="32" t="n">
        <v>3.8941797675</v>
      </c>
      <c r="G8" s="32" t="n">
        <v>4.7891678885</v>
      </c>
      <c r="H8" s="32" t="n">
        <v>6.4544851303</v>
      </c>
      <c r="I8" s="32" t="n">
        <v>8.7023941438</v>
      </c>
      <c r="J8" s="32" t="n">
        <v>8.7640082895</v>
      </c>
      <c r="K8" s="32" t="n">
        <v>8.1280431747</v>
      </c>
      <c r="L8" s="32" t="n">
        <v>7.2804989501</v>
      </c>
      <c r="M8" s="32" t="n">
        <v>7.777115061</v>
      </c>
      <c r="N8" s="32" t="n">
        <v>8.2976536196</v>
      </c>
      <c r="O8" s="32" t="n">
        <v>7.9269508693</v>
      </c>
      <c r="P8" s="32" t="n">
        <v>7.1411393507</v>
      </c>
      <c r="Q8" s="32" t="n">
        <v>5.315817873</v>
      </c>
      <c r="R8" s="32" t="n">
        <v>4.3925398373</v>
      </c>
      <c r="S8" s="32" t="n">
        <v>6.6621112037</v>
      </c>
      <c r="T8" s="32" t="n">
        <v>7.2814243462</v>
      </c>
      <c r="U8" s="32" t="n">
        <v>6.725397404</v>
      </c>
      <c r="V8" s="32" t="n">
        <v>6.9792274875</v>
      </c>
      <c r="W8" s="32" t="n">
        <v>6.9532054324</v>
      </c>
      <c r="X8" s="32" t="n">
        <v>6.1079148326</v>
      </c>
      <c r="Y8" s="32" t="n">
        <v>5.0480202509</v>
      </c>
      <c r="Z8" s="32" t="n">
        <v>3.9533189184</v>
      </c>
      <c r="AA8" s="32" t="n">
        <v>2.8925279278</v>
      </c>
      <c r="AB8" s="32" t="n">
        <v>2.2458549528</v>
      </c>
      <c r="AC8" s="32" t="n">
        <v>2.0153417001</v>
      </c>
      <c r="AD8" s="32" t="n">
        <v>2.5505204546</v>
      </c>
      <c r="AE8" s="32" t="n">
        <v>2.8055677235</v>
      </c>
      <c r="AF8" s="32" t="n">
        <v>2.2</v>
      </c>
      <c r="AG8" s="33" t="n">
        <v>2.5795086265</v>
      </c>
    </row>
    <row r="9" customFormat="false" ht="13.25" hidden="false" customHeight="false" outlineLevel="0" collapsed="false">
      <c r="B9" s="26" t="s">
        <v>94</v>
      </c>
      <c r="C9" s="34" t="s">
        <v>24</v>
      </c>
      <c r="D9" s="34" t="s">
        <v>24</v>
      </c>
      <c r="E9" s="34" t="s">
        <v>24</v>
      </c>
      <c r="F9" s="34" t="s">
        <v>24</v>
      </c>
      <c r="G9" s="34" t="s">
        <v>24</v>
      </c>
      <c r="H9" s="34" t="s">
        <v>24</v>
      </c>
      <c r="I9" s="34" t="s">
        <v>24</v>
      </c>
      <c r="J9" s="34" t="s">
        <v>24</v>
      </c>
      <c r="K9" s="34" t="s">
        <v>24</v>
      </c>
      <c r="L9" s="34" t="s">
        <v>24</v>
      </c>
      <c r="M9" s="34" t="s">
        <v>24</v>
      </c>
      <c r="N9" s="34" t="s">
        <v>24</v>
      </c>
      <c r="O9" s="34" t="s">
        <v>24</v>
      </c>
      <c r="P9" s="34" t="s">
        <v>24</v>
      </c>
      <c r="Q9" s="34" t="s">
        <v>24</v>
      </c>
      <c r="R9" s="34" t="s">
        <v>24</v>
      </c>
      <c r="S9" s="34" t="s">
        <v>24</v>
      </c>
      <c r="T9" s="34" t="s">
        <v>24</v>
      </c>
      <c r="U9" s="34" t="s">
        <v>24</v>
      </c>
      <c r="V9" s="34" t="s">
        <v>24</v>
      </c>
      <c r="W9" s="34" t="s">
        <v>24</v>
      </c>
      <c r="X9" s="34" t="s">
        <v>24</v>
      </c>
      <c r="Y9" s="34" t="s">
        <v>24</v>
      </c>
      <c r="Z9" s="34" t="s">
        <v>24</v>
      </c>
      <c r="AA9" s="34" t="s">
        <v>24</v>
      </c>
      <c r="AB9" s="34" t="s">
        <v>24</v>
      </c>
      <c r="AC9" s="34" t="s">
        <v>24</v>
      </c>
      <c r="AD9" s="34" t="s">
        <v>24</v>
      </c>
      <c r="AE9" s="34" t="s">
        <v>24</v>
      </c>
      <c r="AF9" s="34" t="s">
        <v>24</v>
      </c>
      <c r="AG9" s="35" t="s">
        <v>24</v>
      </c>
    </row>
    <row r="10" customFormat="false" ht="13.25" hidden="false" customHeight="false" outlineLevel="0" collapsed="false">
      <c r="B10" s="28" t="s">
        <v>95</v>
      </c>
      <c r="C10" s="32" t="n">
        <v>3.4506233005</v>
      </c>
      <c r="D10" s="32" t="n">
        <v>2.8160435351</v>
      </c>
      <c r="E10" s="32" t="n">
        <v>2.526080767</v>
      </c>
      <c r="F10" s="32" t="n">
        <v>1.9651970463</v>
      </c>
      <c r="G10" s="32" t="n">
        <v>2.3800571305</v>
      </c>
      <c r="H10" s="32" t="n">
        <v>3.252174569</v>
      </c>
      <c r="I10" s="32" t="n">
        <v>3.9808353724</v>
      </c>
      <c r="J10" s="32" t="n">
        <v>4.2047976612</v>
      </c>
      <c r="K10" s="32" t="n">
        <v>3.8572525969</v>
      </c>
      <c r="L10" s="32" t="n">
        <v>3.6404363952</v>
      </c>
      <c r="M10" s="32" t="n">
        <v>4.1943298877</v>
      </c>
      <c r="N10" s="32" t="n">
        <v>3.889630159</v>
      </c>
      <c r="O10" s="32" t="n">
        <v>3.5118357193</v>
      </c>
      <c r="P10" s="32" t="n">
        <v>2.7995520577</v>
      </c>
      <c r="Q10" s="32" t="n">
        <v>2.4374373677</v>
      </c>
      <c r="R10" s="32" t="n">
        <v>1.8979161044</v>
      </c>
      <c r="S10" s="32" t="n">
        <v>3.0573567967</v>
      </c>
      <c r="T10" s="32" t="n">
        <v>3.7535168667</v>
      </c>
      <c r="U10" s="32" t="n">
        <v>3.6026182504</v>
      </c>
      <c r="V10" s="32" t="n">
        <v>3.1302968478</v>
      </c>
      <c r="W10" s="32" t="n">
        <v>3.1345196709</v>
      </c>
      <c r="X10" s="32" t="n">
        <v>2.4860808578</v>
      </c>
      <c r="Y10" s="32" t="n">
        <v>2.8085179283</v>
      </c>
      <c r="Z10" s="32" t="n">
        <v>2.245054521</v>
      </c>
      <c r="AA10" s="32" t="n">
        <v>1.7184303789</v>
      </c>
      <c r="AB10" s="32" t="n">
        <v>1.274649444</v>
      </c>
      <c r="AC10" s="32" t="n">
        <v>1.3049909143</v>
      </c>
      <c r="AD10" s="32" t="n">
        <v>2.2696005705</v>
      </c>
      <c r="AE10" s="32" t="n">
        <v>2.3043663066</v>
      </c>
      <c r="AF10" s="32" t="n">
        <v>1.6</v>
      </c>
      <c r="AG10" s="33" t="n">
        <v>2.0510858832</v>
      </c>
    </row>
    <row r="11" customFormat="false" ht="13.25" hidden="false" customHeight="false" outlineLevel="0" collapsed="false">
      <c r="B11" s="28" t="s">
        <v>96</v>
      </c>
      <c r="C11" s="32" t="n">
        <v>4.3634048102</v>
      </c>
      <c r="D11" s="32" t="n">
        <v>3.8264484123</v>
      </c>
      <c r="E11" s="32" t="n">
        <v>3.847902795</v>
      </c>
      <c r="F11" s="32" t="n">
        <v>3.1458897128</v>
      </c>
      <c r="G11" s="32" t="n">
        <v>3.7703470216</v>
      </c>
      <c r="H11" s="32" t="n">
        <v>5.3878630575</v>
      </c>
      <c r="I11" s="32" t="n">
        <v>7.9723446614</v>
      </c>
      <c r="J11" s="32" t="n">
        <v>7.5079469042</v>
      </c>
      <c r="K11" s="32" t="n">
        <v>6.728696224</v>
      </c>
      <c r="L11" s="32" t="n">
        <v>4.90773491</v>
      </c>
      <c r="M11" s="32" t="n">
        <v>5.157024388</v>
      </c>
      <c r="N11" s="32" t="n">
        <v>5.3895220594</v>
      </c>
      <c r="O11" s="32" t="n">
        <v>5.2248316346</v>
      </c>
      <c r="P11" s="32" t="n">
        <v>4.5417582057</v>
      </c>
      <c r="Q11" s="32" t="n">
        <v>3.3849634754</v>
      </c>
      <c r="R11" s="32" t="n">
        <v>2.6000786795</v>
      </c>
      <c r="S11" s="32" t="n">
        <v>4.4168140688</v>
      </c>
      <c r="T11" s="32" t="n">
        <v>5.2410329528</v>
      </c>
      <c r="U11" s="32" t="n">
        <v>5.0759629883</v>
      </c>
      <c r="V11" s="32" t="n">
        <v>4.6265331103</v>
      </c>
      <c r="W11" s="32" t="n">
        <v>5.2101799548</v>
      </c>
      <c r="X11" s="32" t="n">
        <v>5.1301807255</v>
      </c>
      <c r="Y11" s="32" t="n">
        <v>3.4571944372</v>
      </c>
      <c r="Z11" s="32" t="n">
        <v>3.1127323415</v>
      </c>
      <c r="AA11" s="32" t="n">
        <v>2.1284342255</v>
      </c>
      <c r="AB11" s="32" t="n">
        <v>1.9678593889</v>
      </c>
      <c r="AC11" s="32" t="n">
        <v>1.3231707252</v>
      </c>
      <c r="AD11" s="32" t="n">
        <v>1.9480011253</v>
      </c>
      <c r="AE11" s="32" t="n">
        <v>2.4952993293</v>
      </c>
      <c r="AF11" s="32" t="n">
        <v>1.2</v>
      </c>
      <c r="AG11" s="33" t="n">
        <v>1.7017902856</v>
      </c>
    </row>
    <row r="12" customFormat="false" ht="13.25" hidden="false" customHeight="false" outlineLevel="0" collapsed="false">
      <c r="B12" s="28" t="s">
        <v>97</v>
      </c>
      <c r="C12" s="32" t="n">
        <v>3.6633792752</v>
      </c>
      <c r="D12" s="32" t="n">
        <v>3.4780986429</v>
      </c>
      <c r="E12" s="32" t="n">
        <v>2.8477005597</v>
      </c>
      <c r="F12" s="32" t="n">
        <v>2.779778018</v>
      </c>
      <c r="G12" s="32" t="n">
        <v>3.7856481988</v>
      </c>
      <c r="H12" s="32" t="n">
        <v>5.1421751592</v>
      </c>
      <c r="I12" s="32" t="n">
        <v>6.4938333394</v>
      </c>
      <c r="J12" s="32" t="n">
        <v>6.0333794359</v>
      </c>
      <c r="K12" s="32" t="n">
        <v>5.6839539816</v>
      </c>
      <c r="L12" s="32" t="n">
        <v>4.8337921953</v>
      </c>
      <c r="M12" s="32" t="n">
        <v>5.2380295958</v>
      </c>
      <c r="N12" s="32" t="n">
        <v>5.7673255715</v>
      </c>
      <c r="O12" s="32" t="n">
        <v>5.0516145457</v>
      </c>
      <c r="P12" s="32" t="n">
        <v>4.8735208829</v>
      </c>
      <c r="Q12" s="32" t="n">
        <v>3.4746942508</v>
      </c>
      <c r="R12" s="32" t="n">
        <v>3.0881607611</v>
      </c>
      <c r="S12" s="32" t="n">
        <v>5.2378903627</v>
      </c>
      <c r="T12" s="32" t="n">
        <v>5.5729952061</v>
      </c>
      <c r="U12" s="32" t="n">
        <v>5.3421821904</v>
      </c>
      <c r="V12" s="32" t="n">
        <v>5.2813342558</v>
      </c>
      <c r="W12" s="32" t="n">
        <v>5.2033956045</v>
      </c>
      <c r="X12" s="32" t="n">
        <v>5.4779026966</v>
      </c>
      <c r="Y12" s="32" t="n">
        <v>3.8939208952</v>
      </c>
      <c r="Z12" s="32" t="n">
        <v>3.0837954844</v>
      </c>
      <c r="AA12" s="32" t="n">
        <v>2.0737397126</v>
      </c>
      <c r="AB12" s="32" t="n">
        <v>1.4699011621</v>
      </c>
      <c r="AC12" s="32" t="n">
        <v>1.5341040678</v>
      </c>
      <c r="AD12" s="32" t="n">
        <v>1.9866306515</v>
      </c>
      <c r="AE12" s="32" t="n">
        <v>2.395027087</v>
      </c>
      <c r="AF12" s="32" t="n">
        <v>1.7</v>
      </c>
      <c r="AG12" s="33" t="n">
        <v>1.8809199105</v>
      </c>
    </row>
    <row r="13" customFormat="false" ht="13.25" hidden="false" customHeight="false" outlineLevel="0" collapsed="false">
      <c r="B13" s="28" t="s">
        <v>98</v>
      </c>
      <c r="C13" s="32" t="n">
        <v>4.6567625591</v>
      </c>
      <c r="D13" s="32" t="n">
        <v>6.0989435861</v>
      </c>
      <c r="E13" s="32" t="n">
        <v>6.2132494751</v>
      </c>
      <c r="F13" s="32" t="n">
        <v>7.3903014753</v>
      </c>
      <c r="G13" s="32" t="n">
        <v>8.3936338676</v>
      </c>
      <c r="H13" s="32" t="n">
        <v>10.3304150816</v>
      </c>
      <c r="I13" s="32" t="n">
        <v>13.3430183425</v>
      </c>
      <c r="J13" s="32" t="n">
        <v>13.8258008657</v>
      </c>
      <c r="K13" s="32" t="n">
        <v>11.674064556</v>
      </c>
      <c r="L13" s="32" t="n">
        <v>11.288018528</v>
      </c>
      <c r="M13" s="32" t="n">
        <v>11.1542035639</v>
      </c>
      <c r="N13" s="32" t="n">
        <v>13.0728313529</v>
      </c>
      <c r="O13" s="32" t="n">
        <v>13.5249879913</v>
      </c>
      <c r="P13" s="32" t="n">
        <v>12.7408557677</v>
      </c>
      <c r="Q13" s="32" t="n">
        <v>9.4627916983</v>
      </c>
      <c r="R13" s="32" t="n">
        <v>7.8485448615</v>
      </c>
      <c r="S13" s="32" t="n">
        <v>10.3060329811</v>
      </c>
      <c r="T13" s="32" t="n">
        <v>11.0591230152</v>
      </c>
      <c r="U13" s="32" t="n">
        <v>9.4773081563</v>
      </c>
      <c r="V13" s="32" t="n">
        <v>10.6767813755</v>
      </c>
      <c r="W13" s="32" t="n">
        <v>9.6378262533</v>
      </c>
      <c r="X13" s="32" t="n">
        <v>8.6585249818</v>
      </c>
      <c r="Y13" s="32" t="n">
        <v>7.3229020498</v>
      </c>
      <c r="Z13" s="32" t="n">
        <v>5.1994849187</v>
      </c>
      <c r="AA13" s="32" t="n">
        <v>3.4363819853</v>
      </c>
      <c r="AB13" s="32" t="n">
        <v>3.418042902</v>
      </c>
      <c r="AC13" s="32" t="n">
        <v>2.9859861328</v>
      </c>
      <c r="AD13" s="32" t="n">
        <v>3.9604972174</v>
      </c>
      <c r="AE13" s="32" t="n">
        <v>4.2477424823</v>
      </c>
      <c r="AF13" s="32" t="n">
        <v>3.3</v>
      </c>
      <c r="AG13" s="33" t="n">
        <v>4.1026997037</v>
      </c>
    </row>
    <row r="14" customFormat="false" ht="13.25" hidden="false" customHeight="false" outlineLevel="0" collapsed="false">
      <c r="B14" s="28" t="s">
        <v>99</v>
      </c>
      <c r="C14" s="32" t="n">
        <v>3.990350946</v>
      </c>
      <c r="D14" s="32" t="n">
        <v>3.5287918857</v>
      </c>
      <c r="E14" s="32" t="n">
        <v>3.5526604288</v>
      </c>
      <c r="F14" s="32" t="n">
        <v>3.5761918945</v>
      </c>
      <c r="G14" s="32" t="n">
        <v>3.9587496233</v>
      </c>
      <c r="H14" s="32" t="n">
        <v>5.8883183816</v>
      </c>
      <c r="I14" s="32" t="n">
        <v>7.6990187994</v>
      </c>
      <c r="J14" s="32" t="n">
        <v>6.8574995729</v>
      </c>
      <c r="K14" s="32" t="n">
        <v>6.2192824115</v>
      </c>
      <c r="L14" s="32" t="n">
        <v>5.3377533421</v>
      </c>
      <c r="M14" s="32" t="n">
        <v>6.5228516542</v>
      </c>
      <c r="N14" s="32" t="n">
        <v>6.6705025744</v>
      </c>
      <c r="O14" s="32" t="n">
        <v>5.5677221844</v>
      </c>
      <c r="P14" s="32" t="n">
        <v>6.0740999978</v>
      </c>
      <c r="Q14" s="32" t="n">
        <v>4.7993986765</v>
      </c>
      <c r="R14" s="32" t="n">
        <v>4.0343040205</v>
      </c>
      <c r="S14" s="32" t="n">
        <v>7.304348207</v>
      </c>
      <c r="T14" s="32" t="n">
        <v>7.0227012298</v>
      </c>
      <c r="U14" s="32" t="n">
        <v>6.6091398138</v>
      </c>
      <c r="V14" s="32" t="n">
        <v>7.9662745479</v>
      </c>
      <c r="W14" s="32" t="n">
        <v>8.2904395199</v>
      </c>
      <c r="X14" s="32" t="n">
        <v>6.3427529171</v>
      </c>
      <c r="Y14" s="32" t="n">
        <v>5.2175670613</v>
      </c>
      <c r="Z14" s="32" t="n">
        <v>4.0279418177</v>
      </c>
      <c r="AA14" s="32" t="n">
        <v>2.8306545782</v>
      </c>
      <c r="AB14" s="32" t="n">
        <v>1.9745562392</v>
      </c>
      <c r="AC14" s="32" t="n">
        <v>1.6851893826</v>
      </c>
      <c r="AD14" s="32" t="n">
        <v>2.3350511707</v>
      </c>
      <c r="AE14" s="32" t="n">
        <v>2.3833395364</v>
      </c>
      <c r="AF14" s="32" t="n">
        <v>2.2</v>
      </c>
      <c r="AG14" s="33" t="n">
        <v>2.7909278726</v>
      </c>
    </row>
    <row r="15" customFormat="false" ht="13.25" hidden="false" customHeight="false" outlineLevel="0" collapsed="false">
      <c r="B15" s="28" t="s">
        <v>100</v>
      </c>
      <c r="C15" s="32" t="n">
        <v>4.2563189864</v>
      </c>
      <c r="D15" s="32" t="n">
        <v>4.0270031794</v>
      </c>
      <c r="E15" s="32" t="n">
        <v>3.4451220707</v>
      </c>
      <c r="F15" s="32" t="n">
        <v>3.2730806532</v>
      </c>
      <c r="G15" s="32" t="n">
        <v>3.8082742768</v>
      </c>
      <c r="H15" s="32" t="n">
        <v>5.3351419289</v>
      </c>
      <c r="I15" s="32" t="n">
        <v>8.2422176206</v>
      </c>
      <c r="J15" s="32" t="n">
        <v>7.808137924</v>
      </c>
      <c r="K15" s="32" t="n">
        <v>7.7709064574</v>
      </c>
      <c r="L15" s="32" t="n">
        <v>6.824212328</v>
      </c>
      <c r="M15" s="32" t="n">
        <v>7.1965749542</v>
      </c>
      <c r="N15" s="32" t="n">
        <v>7.8677532808</v>
      </c>
      <c r="O15" s="32" t="n">
        <v>7.6762650703</v>
      </c>
      <c r="P15" s="32" t="n">
        <v>7.1348363698</v>
      </c>
      <c r="Q15" s="32" t="n">
        <v>5.1803429619</v>
      </c>
      <c r="R15" s="32" t="n">
        <v>4.0458629653</v>
      </c>
      <c r="S15" s="32" t="n">
        <v>6.4733518057</v>
      </c>
      <c r="T15" s="32" t="n">
        <v>7.4639446648</v>
      </c>
      <c r="U15" s="32" t="n">
        <v>7.1828931013</v>
      </c>
      <c r="V15" s="32" t="n">
        <v>7.5809394859</v>
      </c>
      <c r="W15" s="32" t="n">
        <v>6.7801395921</v>
      </c>
      <c r="X15" s="32" t="n">
        <v>5.9366846789</v>
      </c>
      <c r="Y15" s="32" t="n">
        <v>4.9019879358</v>
      </c>
      <c r="Z15" s="32" t="n">
        <v>3.6566430174</v>
      </c>
      <c r="AA15" s="32" t="n">
        <v>3.1372627751</v>
      </c>
      <c r="AB15" s="32" t="n">
        <v>2.3393064375</v>
      </c>
      <c r="AC15" s="32" t="n">
        <v>1.9010617359</v>
      </c>
      <c r="AD15" s="32" t="n">
        <v>2.2700989432</v>
      </c>
      <c r="AE15" s="32" t="n">
        <v>2.4107372876</v>
      </c>
      <c r="AF15" s="32" t="n">
        <v>1.7</v>
      </c>
      <c r="AG15" s="33" t="n">
        <v>2.2139136715</v>
      </c>
    </row>
    <row r="16" customFormat="false" ht="13.25" hidden="false" customHeight="false" outlineLevel="0" collapsed="false">
      <c r="B16" s="28" t="s">
        <v>101</v>
      </c>
      <c r="C16" s="32" t="n">
        <v>4.4980403358</v>
      </c>
      <c r="D16" s="32" t="n">
        <v>4.4712952462</v>
      </c>
      <c r="E16" s="32" t="n">
        <v>4.3717044494</v>
      </c>
      <c r="F16" s="32" t="n">
        <v>4.2591346899</v>
      </c>
      <c r="G16" s="32" t="n">
        <v>4.8202404097</v>
      </c>
      <c r="H16" s="32" t="n">
        <v>6.8090243085</v>
      </c>
      <c r="I16" s="32" t="n">
        <v>9.6499911272</v>
      </c>
      <c r="J16" s="32" t="n">
        <v>10.5544169774</v>
      </c>
      <c r="K16" s="32" t="n">
        <v>9.4904108572</v>
      </c>
      <c r="L16" s="32" t="n">
        <v>8.8060831749</v>
      </c>
      <c r="M16" s="32" t="n">
        <v>8.5926546842</v>
      </c>
      <c r="N16" s="32" t="n">
        <v>9.8136491954</v>
      </c>
      <c r="O16" s="32" t="n">
        <v>9.728308491</v>
      </c>
      <c r="P16" s="32" t="n">
        <v>7.6321088132</v>
      </c>
      <c r="Q16" s="32" t="n">
        <v>5.9484480357</v>
      </c>
      <c r="R16" s="32" t="n">
        <v>4.8951368492</v>
      </c>
      <c r="S16" s="32" t="n">
        <v>7.4657243255</v>
      </c>
      <c r="T16" s="32" t="n">
        <v>8.7833056061</v>
      </c>
      <c r="U16" s="32" t="n">
        <v>7.6050281632</v>
      </c>
      <c r="V16" s="32" t="n">
        <v>7.5457694403</v>
      </c>
      <c r="W16" s="32" t="n">
        <v>8.0246298012</v>
      </c>
      <c r="X16" s="32" t="n">
        <v>6.9091288665</v>
      </c>
      <c r="Y16" s="32" t="n">
        <v>5.3267662619</v>
      </c>
      <c r="Z16" s="32" t="n">
        <v>3.8678000117</v>
      </c>
      <c r="AA16" s="32" t="n">
        <v>3.3432574739</v>
      </c>
      <c r="AB16" s="32" t="n">
        <v>2.1878437074</v>
      </c>
      <c r="AC16" s="32" t="n">
        <v>2.2106012531</v>
      </c>
      <c r="AD16" s="32" t="n">
        <v>2.512408823</v>
      </c>
      <c r="AE16" s="32" t="n">
        <v>2.2469621249</v>
      </c>
      <c r="AF16" s="32" t="n">
        <v>2.7</v>
      </c>
      <c r="AG16" s="33" t="n">
        <v>2.533840917</v>
      </c>
    </row>
    <row r="17" customFormat="false" ht="13.25" hidden="false" customHeight="false" outlineLevel="0" collapsed="false">
      <c r="B17" s="28" t="s">
        <v>102</v>
      </c>
      <c r="C17" s="32" t="n">
        <v>5.792816055</v>
      </c>
      <c r="D17" s="32" t="n">
        <v>6.439489572</v>
      </c>
      <c r="E17" s="32" t="n">
        <v>5.795824532</v>
      </c>
      <c r="F17" s="32" t="n">
        <v>5.1867522276</v>
      </c>
      <c r="G17" s="32" t="n">
        <v>7.9567939707</v>
      </c>
      <c r="H17" s="32" t="n">
        <v>10.1382597357</v>
      </c>
      <c r="I17" s="32" t="n">
        <v>12.9696825063</v>
      </c>
      <c r="J17" s="32" t="n">
        <v>14.3400483328</v>
      </c>
      <c r="K17" s="32" t="n">
        <v>14.2932369299</v>
      </c>
      <c r="L17" s="32" t="n">
        <v>13.3170555434</v>
      </c>
      <c r="M17" s="32" t="n">
        <v>14.7477777726</v>
      </c>
      <c r="N17" s="32" t="n">
        <v>14.5481247969</v>
      </c>
      <c r="O17" s="32" t="n">
        <v>13.8926163072</v>
      </c>
      <c r="P17" s="32" t="n">
        <v>11.9847534168</v>
      </c>
      <c r="Q17" s="32" t="n">
        <v>8.4865422198</v>
      </c>
      <c r="R17" s="32" t="n">
        <v>7.3853320621</v>
      </c>
      <c r="S17" s="32" t="n">
        <v>9.6764850264</v>
      </c>
      <c r="T17" s="32" t="n">
        <v>10.1556179347</v>
      </c>
      <c r="U17" s="32" t="n">
        <v>9.3074788684</v>
      </c>
      <c r="V17" s="32" t="n">
        <v>9.5155588866</v>
      </c>
      <c r="W17" s="32" t="n">
        <v>9.8869884308</v>
      </c>
      <c r="X17" s="32" t="n">
        <v>8.6353991481</v>
      </c>
      <c r="Y17" s="32" t="n">
        <v>8.1358129189</v>
      </c>
      <c r="Z17" s="32" t="n">
        <v>6.9083096124</v>
      </c>
      <c r="AA17" s="32" t="n">
        <v>4.7118896718</v>
      </c>
      <c r="AB17" s="32" t="n">
        <v>3.6790545182</v>
      </c>
      <c r="AC17" s="32" t="n">
        <v>3.6637559697</v>
      </c>
      <c r="AD17" s="32" t="n">
        <v>3.6114661356</v>
      </c>
      <c r="AE17" s="32" t="n">
        <v>4.5692563971</v>
      </c>
      <c r="AF17" s="32" t="n">
        <v>4</v>
      </c>
      <c r="AG17" s="33" t="n">
        <v>3.9031952349</v>
      </c>
    </row>
    <row r="18" customFormat="false" ht="13.25" hidden="false" customHeight="false" outlineLevel="0" collapsed="false">
      <c r="B18" s="26" t="s">
        <v>103</v>
      </c>
      <c r="C18" s="34" t="s">
        <v>24</v>
      </c>
      <c r="D18" s="34" t="s">
        <v>24</v>
      </c>
      <c r="E18" s="34" t="s">
        <v>24</v>
      </c>
      <c r="F18" s="34" t="s">
        <v>24</v>
      </c>
      <c r="G18" s="34" t="s">
        <v>24</v>
      </c>
      <c r="H18" s="34" t="s">
        <v>24</v>
      </c>
      <c r="I18" s="34" t="s">
        <v>24</v>
      </c>
      <c r="J18" s="34" t="s">
        <v>24</v>
      </c>
      <c r="K18" s="34" t="s">
        <v>24</v>
      </c>
      <c r="L18" s="34" t="s">
        <v>24</v>
      </c>
      <c r="M18" s="34" t="s">
        <v>24</v>
      </c>
      <c r="N18" s="34" t="s">
        <v>24</v>
      </c>
      <c r="O18" s="34" t="s">
        <v>24</v>
      </c>
      <c r="P18" s="34" t="s">
        <v>24</v>
      </c>
      <c r="Q18" s="34" t="s">
        <v>24</v>
      </c>
      <c r="R18" s="34" t="s">
        <v>24</v>
      </c>
      <c r="S18" s="34" t="s">
        <v>24</v>
      </c>
      <c r="T18" s="34" t="s">
        <v>24</v>
      </c>
      <c r="U18" s="34" t="s">
        <v>24</v>
      </c>
      <c r="V18" s="34" t="s">
        <v>24</v>
      </c>
      <c r="W18" s="34" t="s">
        <v>24</v>
      </c>
      <c r="X18" s="34" t="s">
        <v>24</v>
      </c>
      <c r="Y18" s="34" t="s">
        <v>24</v>
      </c>
      <c r="Z18" s="34" t="s">
        <v>24</v>
      </c>
      <c r="AA18" s="34" t="s">
        <v>24</v>
      </c>
      <c r="AB18" s="34" t="s">
        <v>24</v>
      </c>
      <c r="AC18" s="34" t="s">
        <v>24</v>
      </c>
      <c r="AD18" s="34" t="s">
        <v>24</v>
      </c>
      <c r="AE18" s="34" t="s">
        <v>24</v>
      </c>
      <c r="AF18" s="34" t="s">
        <v>24</v>
      </c>
      <c r="AG18" s="35" t="s">
        <v>24</v>
      </c>
    </row>
    <row r="19" customFormat="false" ht="13.25" hidden="false" customHeight="false" outlineLevel="0" collapsed="false">
      <c r="B19" s="28" t="s">
        <v>104</v>
      </c>
      <c r="C19" s="32" t="n">
        <v>3.4506233005</v>
      </c>
      <c r="D19" s="32" t="n">
        <v>2.8160435351</v>
      </c>
      <c r="E19" s="32" t="n">
        <v>2.526080767</v>
      </c>
      <c r="F19" s="32" t="n">
        <v>1.9651970463</v>
      </c>
      <c r="G19" s="32" t="n">
        <v>2.3800571305</v>
      </c>
      <c r="H19" s="32" t="n">
        <v>3.252174569</v>
      </c>
      <c r="I19" s="32" t="n">
        <v>3.9808353724</v>
      </c>
      <c r="J19" s="32" t="n">
        <v>4.2047976612</v>
      </c>
      <c r="K19" s="32" t="n">
        <v>3.8572525969</v>
      </c>
      <c r="L19" s="32" t="n">
        <v>3.6404363952</v>
      </c>
      <c r="M19" s="32" t="n">
        <v>4.1943298877</v>
      </c>
      <c r="N19" s="32" t="n">
        <v>3.889630159</v>
      </c>
      <c r="O19" s="32" t="n">
        <v>3.5118357193</v>
      </c>
      <c r="P19" s="32" t="n">
        <v>2.7995520577</v>
      </c>
      <c r="Q19" s="32" t="n">
        <v>2.4374373677</v>
      </c>
      <c r="R19" s="32" t="n">
        <v>1.8979161044</v>
      </c>
      <c r="S19" s="32" t="n">
        <v>3.0573567967</v>
      </c>
      <c r="T19" s="32" t="n">
        <v>3.7535168667</v>
      </c>
      <c r="U19" s="32" t="n">
        <v>3.6238982008</v>
      </c>
      <c r="V19" s="32" t="n">
        <v>3.1302968478</v>
      </c>
      <c r="W19" s="32" t="n">
        <v>3.1345196709</v>
      </c>
      <c r="X19" s="32" t="n">
        <v>2.4860808578</v>
      </c>
      <c r="Y19" s="32" t="n">
        <v>2.8085179283</v>
      </c>
      <c r="Z19" s="32" t="n">
        <v>2.2452428246</v>
      </c>
      <c r="AA19" s="32" t="n">
        <v>1.7184303673</v>
      </c>
      <c r="AB19" s="32" t="n">
        <v>1.2746494374</v>
      </c>
      <c r="AC19" s="32" t="n">
        <v>1.3049909141</v>
      </c>
      <c r="AD19" s="32" t="n">
        <v>2.2696005705</v>
      </c>
      <c r="AE19" s="32" t="n">
        <v>2.3043663066</v>
      </c>
      <c r="AF19" s="32" t="n">
        <v>1.6035570669</v>
      </c>
      <c r="AG19" s="33" t="n">
        <v>2.0510858832</v>
      </c>
    </row>
    <row r="20" customFormat="false" ht="13.25" hidden="false" customHeight="false" outlineLevel="0" collapsed="false">
      <c r="B20" s="28" t="s">
        <v>105</v>
      </c>
      <c r="C20" s="32" t="n">
        <v>4.3634048102</v>
      </c>
      <c r="D20" s="32" t="n">
        <v>3.8264484123</v>
      </c>
      <c r="E20" s="32" t="n">
        <v>3.847902795</v>
      </c>
      <c r="F20" s="32" t="n">
        <v>3.1458897128</v>
      </c>
      <c r="G20" s="32" t="n">
        <v>3.7703470216</v>
      </c>
      <c r="H20" s="32" t="n">
        <v>5.3878630575</v>
      </c>
      <c r="I20" s="32" t="n">
        <v>7.9723446614</v>
      </c>
      <c r="J20" s="32" t="n">
        <v>7.5079469042</v>
      </c>
      <c r="K20" s="32" t="n">
        <v>6.728696224</v>
      </c>
      <c r="L20" s="32" t="n">
        <v>4.90773491</v>
      </c>
      <c r="M20" s="32" t="n">
        <v>5.157024388</v>
      </c>
      <c r="N20" s="32" t="n">
        <v>5.3895220594</v>
      </c>
      <c r="O20" s="32" t="n">
        <v>5.2248316346</v>
      </c>
      <c r="P20" s="32" t="n">
        <v>4.5417582057</v>
      </c>
      <c r="Q20" s="32" t="n">
        <v>3.3849634754</v>
      </c>
      <c r="R20" s="32" t="n">
        <v>2.6000786795</v>
      </c>
      <c r="S20" s="32" t="n">
        <v>4.4168140688</v>
      </c>
      <c r="T20" s="32" t="n">
        <v>5.2410329528</v>
      </c>
      <c r="U20" s="32" t="n">
        <v>5.0845465263</v>
      </c>
      <c r="V20" s="32" t="n">
        <v>4.6265331103</v>
      </c>
      <c r="W20" s="32" t="n">
        <v>5.2101799548</v>
      </c>
      <c r="X20" s="32" t="n">
        <v>5.1301807255</v>
      </c>
      <c r="Y20" s="32" t="n">
        <v>3.4571944372</v>
      </c>
      <c r="Z20" s="32" t="n">
        <v>3.1120242255</v>
      </c>
      <c r="AA20" s="32" t="n">
        <v>2.1284341984</v>
      </c>
      <c r="AB20" s="32" t="n">
        <v>1.9678593843</v>
      </c>
      <c r="AC20" s="32" t="n">
        <v>1.3231707107</v>
      </c>
      <c r="AD20" s="32" t="n">
        <v>1.9480011253</v>
      </c>
      <c r="AE20" s="32" t="n">
        <v>2.4952993293</v>
      </c>
      <c r="AF20" s="32" t="n">
        <v>1.2363587183</v>
      </c>
      <c r="AG20" s="33" t="n">
        <v>1.7017902856</v>
      </c>
    </row>
    <row r="21" customFormat="false" ht="13.25" hidden="false" customHeight="false" outlineLevel="0" collapsed="false">
      <c r="B21" s="28" t="s">
        <v>106</v>
      </c>
      <c r="C21" s="32" t="n">
        <v>3.3179162398</v>
      </c>
      <c r="D21" s="32" t="n">
        <v>3.161740585</v>
      </c>
      <c r="E21" s="32" t="n">
        <v>2.4655822066</v>
      </c>
      <c r="F21" s="32" t="n">
        <v>2.8113849552</v>
      </c>
      <c r="G21" s="32" t="n">
        <v>3.3564618355</v>
      </c>
      <c r="H21" s="32" t="n">
        <v>4.871472113</v>
      </c>
      <c r="I21" s="32" t="n">
        <v>6.2490279256</v>
      </c>
      <c r="J21" s="32" t="n">
        <v>5.8445106356</v>
      </c>
      <c r="K21" s="32" t="n">
        <v>5.5971811826</v>
      </c>
      <c r="L21" s="32" t="n">
        <v>4.9878220666</v>
      </c>
      <c r="M21" s="32" t="n">
        <v>5.173394169</v>
      </c>
      <c r="N21" s="32" t="n">
        <v>5.7149152238</v>
      </c>
      <c r="O21" s="32" t="n">
        <v>5.0223691939</v>
      </c>
      <c r="P21" s="32" t="n">
        <v>5.0980680304</v>
      </c>
      <c r="Q21" s="32" t="n">
        <v>3.2946658292</v>
      </c>
      <c r="R21" s="32" t="n">
        <v>2.6276532245</v>
      </c>
      <c r="S21" s="32" t="n">
        <v>4.2756551206</v>
      </c>
      <c r="T21" s="32" t="n">
        <v>5.3046795588</v>
      </c>
      <c r="U21" s="32" t="n">
        <v>5.5191778888</v>
      </c>
      <c r="V21" s="32" t="n">
        <v>5.6989651434</v>
      </c>
      <c r="W21" s="32" t="n">
        <v>5.1933948778</v>
      </c>
      <c r="X21" s="32" t="n">
        <v>5.8529713287</v>
      </c>
      <c r="Y21" s="32" t="n">
        <v>3.9921160272</v>
      </c>
      <c r="Z21" s="32" t="n">
        <v>2.7697301261</v>
      </c>
      <c r="AA21" s="32" t="n">
        <v>2.1939017521</v>
      </c>
      <c r="AB21" s="32" t="n">
        <v>1.4163892724</v>
      </c>
      <c r="AC21" s="32" t="n">
        <v>1.7774302059</v>
      </c>
      <c r="AD21" s="32" t="n">
        <v>1.7821589746</v>
      </c>
      <c r="AE21" s="32" t="n">
        <v>1.7649044756</v>
      </c>
      <c r="AF21" s="32" t="n">
        <v>1.3570144816</v>
      </c>
      <c r="AG21" s="33" t="n">
        <v>1.720165731</v>
      </c>
    </row>
    <row r="22" customFormat="false" ht="13.25" hidden="false" customHeight="false" outlineLevel="0" collapsed="false">
      <c r="B22" s="28" t="s">
        <v>107</v>
      </c>
      <c r="C22" s="32" t="n">
        <v>4.0496377436</v>
      </c>
      <c r="D22" s="32" t="n">
        <v>3.8300976154</v>
      </c>
      <c r="E22" s="32" t="n">
        <v>3.273911592</v>
      </c>
      <c r="F22" s="32" t="n">
        <v>2.7448809101</v>
      </c>
      <c r="G22" s="32" t="n">
        <v>4.2609128347</v>
      </c>
      <c r="H22" s="32" t="n">
        <v>5.446105782</v>
      </c>
      <c r="I22" s="32" t="n">
        <v>6.7675670396</v>
      </c>
      <c r="J22" s="32" t="n">
        <v>6.2449543578</v>
      </c>
      <c r="K22" s="32" t="n">
        <v>5.7814570343</v>
      </c>
      <c r="L22" s="32" t="n">
        <v>4.6613982404</v>
      </c>
      <c r="M22" s="32" t="n">
        <v>5.3108018709</v>
      </c>
      <c r="N22" s="32" t="n">
        <v>5.8262931568</v>
      </c>
      <c r="O22" s="32" t="n">
        <v>5.0841932019</v>
      </c>
      <c r="P22" s="32" t="n">
        <v>4.6191963</v>
      </c>
      <c r="Q22" s="32" t="n">
        <v>3.6805799808</v>
      </c>
      <c r="R22" s="32" t="n">
        <v>3.6006714754</v>
      </c>
      <c r="S22" s="32" t="n">
        <v>6.2918484404</v>
      </c>
      <c r="T22" s="32" t="n">
        <v>5.8653625494</v>
      </c>
      <c r="U22" s="32" t="n">
        <v>5.1694094693</v>
      </c>
      <c r="V22" s="32" t="n">
        <v>4.8325654702</v>
      </c>
      <c r="W22" s="32" t="n">
        <v>5.2139312774</v>
      </c>
      <c r="X22" s="32" t="n">
        <v>5.0716904473</v>
      </c>
      <c r="Y22" s="32" t="n">
        <v>3.790080343</v>
      </c>
      <c r="Z22" s="32" t="n">
        <v>3.4231943256</v>
      </c>
      <c r="AA22" s="32" t="n">
        <v>1.943634388</v>
      </c>
      <c r="AB22" s="32" t="n">
        <v>1.5275207169</v>
      </c>
      <c r="AC22" s="32" t="n">
        <v>1.2758090046</v>
      </c>
      <c r="AD22" s="32" t="n">
        <v>2.2016867193</v>
      </c>
      <c r="AE22" s="32" t="n">
        <v>3.0584624956</v>
      </c>
      <c r="AF22" s="32" t="n">
        <v>2.073530711</v>
      </c>
      <c r="AG22" s="33" t="n">
        <v>2.0505353689</v>
      </c>
    </row>
    <row r="23" customFormat="false" ht="13.25" hidden="false" customHeight="false" outlineLevel="0" collapsed="false">
      <c r="B23" s="28" t="s">
        <v>108</v>
      </c>
      <c r="C23" s="32" t="n">
        <v>4.7304845071</v>
      </c>
      <c r="D23" s="32" t="n">
        <v>5.1060538339</v>
      </c>
      <c r="E23" s="32" t="n">
        <v>4.0297285935</v>
      </c>
      <c r="F23" s="32" t="n">
        <v>3.3752227567</v>
      </c>
      <c r="G23" s="32" t="n">
        <v>4.5425239172</v>
      </c>
      <c r="H23" s="32" t="n">
        <v>6.7873026078</v>
      </c>
      <c r="I23" s="32" t="n">
        <v>8.0898290772</v>
      </c>
      <c r="J23" s="32" t="n">
        <v>8.41145006</v>
      </c>
      <c r="K23" s="32" t="n">
        <v>7.3653100724</v>
      </c>
      <c r="L23" s="32" t="n">
        <v>7.4878000068</v>
      </c>
      <c r="M23" s="32" t="n">
        <v>6.3885694859</v>
      </c>
      <c r="N23" s="32" t="n">
        <v>9.407445612</v>
      </c>
      <c r="O23" s="32" t="n">
        <v>10.9136805995</v>
      </c>
      <c r="P23" s="32" t="n">
        <v>10.1712898231</v>
      </c>
      <c r="Q23" s="32" t="n">
        <v>8.2417800624</v>
      </c>
      <c r="R23" s="32" t="n">
        <v>7.596637298</v>
      </c>
      <c r="S23" s="32" t="n">
        <v>10.9119902491</v>
      </c>
      <c r="T23" s="32" t="n">
        <v>10.8162450822</v>
      </c>
      <c r="U23" s="32" t="n">
        <v>8.5435614742</v>
      </c>
      <c r="V23" s="32" t="n">
        <v>10.4775527279</v>
      </c>
      <c r="W23" s="32" t="n">
        <v>10.2109810353</v>
      </c>
      <c r="X23" s="32" t="n">
        <v>9.0380613669</v>
      </c>
      <c r="Y23" s="32" t="n">
        <v>6.6963568829</v>
      </c>
      <c r="Z23" s="32" t="n">
        <v>5.3521536345</v>
      </c>
      <c r="AA23" s="32" t="n">
        <v>3.2946119224</v>
      </c>
      <c r="AB23" s="32" t="n">
        <v>2.8850560411</v>
      </c>
      <c r="AC23" s="32" t="n">
        <v>4.1853600726</v>
      </c>
      <c r="AD23" s="32" t="n">
        <v>4.7203580879</v>
      </c>
      <c r="AE23" s="32" t="n">
        <v>5.6563487791</v>
      </c>
      <c r="AF23" s="32" t="n">
        <v>3.9525194619</v>
      </c>
      <c r="AG23" s="33" t="n">
        <v>4.254329945</v>
      </c>
    </row>
    <row r="24" customFormat="false" ht="13.25" hidden="false" customHeight="false" outlineLevel="0" collapsed="false">
      <c r="B24" s="28" t="s">
        <v>109</v>
      </c>
      <c r="C24" s="32" t="n">
        <v>4.6288654375</v>
      </c>
      <c r="D24" s="32" t="n">
        <v>6.4819730704</v>
      </c>
      <c r="E24" s="32" t="n">
        <v>7.055360542</v>
      </c>
      <c r="F24" s="32" t="n">
        <v>8.9531253981</v>
      </c>
      <c r="G24" s="32" t="n">
        <v>9.8673626513</v>
      </c>
      <c r="H24" s="32" t="n">
        <v>11.6915897728</v>
      </c>
      <c r="I24" s="32" t="n">
        <v>15.3720852411</v>
      </c>
      <c r="J24" s="32" t="n">
        <v>15.9749747708</v>
      </c>
      <c r="K24" s="32" t="n">
        <v>13.3234593452</v>
      </c>
      <c r="L24" s="32" t="n">
        <v>12.7489660865</v>
      </c>
      <c r="M24" s="32" t="n">
        <v>12.996696358</v>
      </c>
      <c r="N24" s="32" t="n">
        <v>14.4525572496</v>
      </c>
      <c r="O24" s="32" t="n">
        <v>14.5349115962</v>
      </c>
      <c r="P24" s="32" t="n">
        <v>13.7129561532</v>
      </c>
      <c r="Q24" s="32" t="n">
        <v>9.9485322096</v>
      </c>
      <c r="R24" s="32" t="n">
        <v>7.948341939</v>
      </c>
      <c r="S24" s="32" t="n">
        <v>10.0652999098</v>
      </c>
      <c r="T24" s="32" t="n">
        <v>11.1556495613</v>
      </c>
      <c r="U24" s="32" t="n">
        <v>9.882583025</v>
      </c>
      <c r="V24" s="32" t="n">
        <v>10.7544899156</v>
      </c>
      <c r="W24" s="32" t="n">
        <v>9.4134910598</v>
      </c>
      <c r="X24" s="32" t="n">
        <v>8.5116280866</v>
      </c>
      <c r="Y24" s="32" t="n">
        <v>7.5676703404</v>
      </c>
      <c r="Z24" s="32" t="n">
        <v>5.1411112204</v>
      </c>
      <c r="AA24" s="32" t="n">
        <v>3.4913535593</v>
      </c>
      <c r="AB24" s="32" t="n">
        <v>3.6265059933</v>
      </c>
      <c r="AC24" s="32" t="n">
        <v>2.5119948607</v>
      </c>
      <c r="AD24" s="32" t="n">
        <v>3.6757318741</v>
      </c>
      <c r="AE24" s="32" t="n">
        <v>3.7328378134</v>
      </c>
      <c r="AF24" s="32" t="n">
        <v>2.9910201434</v>
      </c>
      <c r="AG24" s="33" t="n">
        <v>4.0448044939</v>
      </c>
    </row>
    <row r="25" customFormat="false" ht="13.25" hidden="false" customHeight="false" outlineLevel="0" collapsed="false">
      <c r="B25" s="28" t="s">
        <v>110</v>
      </c>
      <c r="C25" s="32" t="n">
        <v>3.2775591407</v>
      </c>
      <c r="D25" s="32" t="n">
        <v>3.752046443</v>
      </c>
      <c r="E25" s="32" t="n">
        <v>3.939254334</v>
      </c>
      <c r="F25" s="32" t="n">
        <v>3.8499737524</v>
      </c>
      <c r="G25" s="32" t="n">
        <v>3.8365191454</v>
      </c>
      <c r="H25" s="32" t="n">
        <v>6.8781162277</v>
      </c>
      <c r="I25" s="32" t="n">
        <v>8.1593688696</v>
      </c>
      <c r="J25" s="32" t="n">
        <v>6.172455361</v>
      </c>
      <c r="K25" s="32" t="n">
        <v>6.209932128</v>
      </c>
      <c r="L25" s="32" t="n">
        <v>4.702710131</v>
      </c>
      <c r="M25" s="32" t="n">
        <v>6.1108156435</v>
      </c>
      <c r="N25" s="32" t="n">
        <v>6.4070720457</v>
      </c>
      <c r="O25" s="32" t="n">
        <v>6.4785704563</v>
      </c>
      <c r="P25" s="32" t="n">
        <v>7.6776275275</v>
      </c>
      <c r="Q25" s="32" t="n">
        <v>6.0537996037</v>
      </c>
      <c r="R25" s="32" t="n">
        <v>4.6490004203</v>
      </c>
      <c r="S25" s="32" t="n">
        <v>7.8333861438</v>
      </c>
      <c r="T25" s="32" t="n">
        <v>6.9716194142</v>
      </c>
      <c r="U25" s="32" t="n">
        <v>7.2460068187</v>
      </c>
      <c r="V25" s="32" t="n">
        <v>9.3489237743</v>
      </c>
      <c r="W25" s="32" t="n">
        <v>8.2813838171</v>
      </c>
      <c r="X25" s="32" t="n">
        <v>6.5087434202</v>
      </c>
      <c r="Y25" s="32" t="n">
        <v>5.4890931279</v>
      </c>
      <c r="Z25" s="32" t="n">
        <v>4.4076625713</v>
      </c>
      <c r="AA25" s="32" t="n">
        <v>3.72714844</v>
      </c>
      <c r="AB25" s="32" t="n">
        <v>1.8770897575</v>
      </c>
      <c r="AC25" s="32" t="n">
        <v>1.8483576434</v>
      </c>
      <c r="AD25" s="32" t="n">
        <v>2.9063724098</v>
      </c>
      <c r="AE25" s="32" t="n">
        <v>2.6077666935</v>
      </c>
      <c r="AF25" s="32" t="n">
        <v>2.0210744513</v>
      </c>
      <c r="AG25" s="33" t="n">
        <v>3.3401647614</v>
      </c>
    </row>
    <row r="26" customFormat="false" ht="13.25" hidden="false" customHeight="false" outlineLevel="0" collapsed="false">
      <c r="B26" s="28" t="s">
        <v>111</v>
      </c>
      <c r="C26" s="32" t="n">
        <v>4.3330723614</v>
      </c>
      <c r="D26" s="32" t="n">
        <v>3.3566087168</v>
      </c>
      <c r="E26" s="32" t="n">
        <v>3.1168792968</v>
      </c>
      <c r="F26" s="32" t="n">
        <v>3.1756261331</v>
      </c>
      <c r="G26" s="32" t="n">
        <v>3.73349132</v>
      </c>
      <c r="H26" s="32" t="n">
        <v>5.0231087261</v>
      </c>
      <c r="I26" s="32" t="n">
        <v>7.0183273336</v>
      </c>
      <c r="J26" s="32" t="n">
        <v>6.1099407545</v>
      </c>
      <c r="K26" s="32" t="n">
        <v>6.0950674737</v>
      </c>
      <c r="L26" s="32" t="n">
        <v>4.1744115228</v>
      </c>
      <c r="M26" s="32" t="n">
        <v>5.8474220978</v>
      </c>
      <c r="N26" s="32" t="n">
        <v>6.5874667601</v>
      </c>
      <c r="O26" s="32" t="n">
        <v>4.768806317</v>
      </c>
      <c r="P26" s="32" t="n">
        <v>5.3873601284</v>
      </c>
      <c r="Q26" s="32" t="n">
        <v>4.1621881896</v>
      </c>
      <c r="R26" s="32" t="n">
        <v>3.9467193845</v>
      </c>
      <c r="S26" s="32" t="n">
        <v>7.6999826568</v>
      </c>
      <c r="T26" s="32" t="n">
        <v>6.8563689267</v>
      </c>
      <c r="U26" s="32" t="n">
        <v>7.1162318796</v>
      </c>
      <c r="V26" s="32" t="n">
        <v>7.0987501365</v>
      </c>
      <c r="W26" s="32" t="n">
        <v>8.1874846147</v>
      </c>
      <c r="X26" s="32" t="n">
        <v>6.1657366699</v>
      </c>
      <c r="Y26" s="32" t="n">
        <v>5.6097862853</v>
      </c>
      <c r="Z26" s="32" t="n">
        <v>4.0640322468</v>
      </c>
      <c r="AA26" s="32" t="n">
        <v>2.223562577</v>
      </c>
      <c r="AB26" s="32" t="n">
        <v>2.2968164274</v>
      </c>
      <c r="AC26" s="32" t="n">
        <v>1.6433966467</v>
      </c>
      <c r="AD26" s="32" t="n">
        <v>2.5741849088</v>
      </c>
      <c r="AE26" s="32" t="n">
        <v>2.298988506</v>
      </c>
      <c r="AF26" s="32" t="n">
        <v>2.6931936897</v>
      </c>
      <c r="AG26" s="33" t="n">
        <v>3.2155922523</v>
      </c>
    </row>
    <row r="27" customFormat="false" ht="13.25" hidden="false" customHeight="false" outlineLevel="0" collapsed="false">
      <c r="B27" s="28" t="s">
        <v>112</v>
      </c>
      <c r="C27" s="32" t="n">
        <v>4.2404934436</v>
      </c>
      <c r="D27" s="32" t="n">
        <v>3.5252800009</v>
      </c>
      <c r="E27" s="32" t="n">
        <v>3.6984736995</v>
      </c>
      <c r="F27" s="32" t="n">
        <v>3.7819007546</v>
      </c>
      <c r="G27" s="32" t="n">
        <v>4.3056182511</v>
      </c>
      <c r="H27" s="32" t="n">
        <v>5.9951535736</v>
      </c>
      <c r="I27" s="32" t="n">
        <v>8.0398520826</v>
      </c>
      <c r="J27" s="32" t="n">
        <v>8.2884610869</v>
      </c>
      <c r="K27" s="32" t="n">
        <v>6.3662701292</v>
      </c>
      <c r="L27" s="32" t="n">
        <v>7.1551425416</v>
      </c>
      <c r="M27" s="32" t="n">
        <v>7.6042539326</v>
      </c>
      <c r="N27" s="32" t="n">
        <v>6.9931913692</v>
      </c>
      <c r="O27" s="32" t="n">
        <v>5.6446271778</v>
      </c>
      <c r="P27" s="32" t="n">
        <v>5.4580389241</v>
      </c>
      <c r="Q27" s="32" t="n">
        <v>4.4419561118</v>
      </c>
      <c r="R27" s="32" t="n">
        <v>3.6230339011</v>
      </c>
      <c r="S27" s="32" t="n">
        <v>6.4319210859</v>
      </c>
      <c r="T27" s="32" t="n">
        <v>7.2451993065</v>
      </c>
      <c r="U27" s="32" t="n">
        <v>5.5738216774</v>
      </c>
      <c r="V27" s="32" t="n">
        <v>7.7362698529</v>
      </c>
      <c r="W27" s="32" t="n">
        <v>8.4053559434</v>
      </c>
      <c r="X27" s="32" t="n">
        <v>6.3906956452</v>
      </c>
      <c r="Y27" s="32" t="n">
        <v>4.5834982269</v>
      </c>
      <c r="Z27" s="32" t="n">
        <v>3.6829831846</v>
      </c>
      <c r="AA27" s="32" t="n">
        <v>2.7380363785</v>
      </c>
      <c r="AB27" s="32" t="n">
        <v>1.7150275715</v>
      </c>
      <c r="AC27" s="32" t="n">
        <v>1.5969240479</v>
      </c>
      <c r="AD27" s="32" t="n">
        <v>1.6115583167</v>
      </c>
      <c r="AE27" s="32" t="n">
        <v>2.2878182199</v>
      </c>
      <c r="AF27" s="32" t="n">
        <v>1.8300517902</v>
      </c>
      <c r="AG27" s="33" t="n">
        <v>1.8939223285</v>
      </c>
    </row>
    <row r="28" customFormat="false" ht="13.25" hidden="false" customHeight="false" outlineLevel="0" collapsed="false">
      <c r="B28" s="28" t="s">
        <v>113</v>
      </c>
      <c r="C28" s="32" t="n">
        <v>4.3822650448</v>
      </c>
      <c r="D28" s="32" t="n">
        <v>4.2059334185</v>
      </c>
      <c r="E28" s="32" t="n">
        <v>3.6587063393</v>
      </c>
      <c r="F28" s="32" t="n">
        <v>3.3306646527</v>
      </c>
      <c r="G28" s="32" t="n">
        <v>4.3442916436</v>
      </c>
      <c r="H28" s="32" t="n">
        <v>5.8483831175</v>
      </c>
      <c r="I28" s="32" t="n">
        <v>8.6764227573</v>
      </c>
      <c r="J28" s="32" t="n">
        <v>6.7587537336</v>
      </c>
      <c r="K28" s="32" t="n">
        <v>6.0772318138</v>
      </c>
      <c r="L28" s="32" t="n">
        <v>5.1107111591</v>
      </c>
      <c r="M28" s="32" t="n">
        <v>5.3230506492</v>
      </c>
      <c r="N28" s="32" t="n">
        <v>6.8486623669</v>
      </c>
      <c r="O28" s="32" t="n">
        <v>6.7701959723</v>
      </c>
      <c r="P28" s="32" t="n">
        <v>5.3249200545</v>
      </c>
      <c r="Q28" s="32" t="n">
        <v>4.649541582</v>
      </c>
      <c r="R28" s="32" t="n">
        <v>3.2686588309</v>
      </c>
      <c r="S28" s="32" t="n">
        <v>5.6723236681</v>
      </c>
      <c r="T28" s="32" t="n">
        <v>6.923792264</v>
      </c>
      <c r="U28" s="32" t="n">
        <v>6.4435871184</v>
      </c>
      <c r="V28" s="32" t="n">
        <v>6.3557173451</v>
      </c>
      <c r="W28" s="32" t="n">
        <v>6.7272454434</v>
      </c>
      <c r="X28" s="32" t="n">
        <v>5.5697503521</v>
      </c>
      <c r="Y28" s="32" t="n">
        <v>4.7268399325</v>
      </c>
      <c r="Z28" s="32" t="n">
        <v>3.1726717787</v>
      </c>
      <c r="AA28" s="32" t="n">
        <v>2.6964999787</v>
      </c>
      <c r="AB28" s="32" t="n">
        <v>1.7053776179</v>
      </c>
      <c r="AC28" s="32" t="n">
        <v>1.3876305939</v>
      </c>
      <c r="AD28" s="32" t="n">
        <v>2.2228186794</v>
      </c>
      <c r="AE28" s="32" t="n">
        <v>2.122061959</v>
      </c>
      <c r="AF28" s="32" t="n">
        <v>1.5688577995</v>
      </c>
      <c r="AG28" s="33" t="n">
        <v>1.4785364558</v>
      </c>
    </row>
    <row r="29" customFormat="false" ht="13.25" hidden="false" customHeight="false" outlineLevel="0" collapsed="false">
      <c r="B29" s="28" t="s">
        <v>114</v>
      </c>
      <c r="C29" s="32" t="n">
        <v>4.2004985276</v>
      </c>
      <c r="D29" s="32" t="n">
        <v>3.9465365775</v>
      </c>
      <c r="E29" s="32" t="n">
        <v>3.347945336</v>
      </c>
      <c r="F29" s="32" t="n">
        <v>3.2469341809</v>
      </c>
      <c r="G29" s="32" t="n">
        <v>3.5663710561</v>
      </c>
      <c r="H29" s="32" t="n">
        <v>5.104690129</v>
      </c>
      <c r="I29" s="32" t="n">
        <v>8.0493256688</v>
      </c>
      <c r="J29" s="32" t="n">
        <v>8.2819268685</v>
      </c>
      <c r="K29" s="32" t="n">
        <v>8.5479398344</v>
      </c>
      <c r="L29" s="32" t="n">
        <v>7.6101163766</v>
      </c>
      <c r="M29" s="32" t="n">
        <v>8.0465944405</v>
      </c>
      <c r="N29" s="32" t="n">
        <v>8.3364228493</v>
      </c>
      <c r="O29" s="32" t="n">
        <v>8.087678315</v>
      </c>
      <c r="P29" s="32" t="n">
        <v>7.9535652133</v>
      </c>
      <c r="Q29" s="32" t="n">
        <v>5.426052617</v>
      </c>
      <c r="R29" s="32" t="n">
        <v>4.4002736958</v>
      </c>
      <c r="S29" s="32" t="n">
        <v>6.8333841508</v>
      </c>
      <c r="T29" s="32" t="n">
        <v>7.7037992896</v>
      </c>
      <c r="U29" s="32" t="n">
        <v>7.5367099516</v>
      </c>
      <c r="V29" s="32" t="n">
        <v>8.0998384882</v>
      </c>
      <c r="W29" s="32" t="n">
        <v>6.8025957763</v>
      </c>
      <c r="X29" s="32" t="n">
        <v>6.0928067632</v>
      </c>
      <c r="Y29" s="32" t="n">
        <v>4.9746841304</v>
      </c>
      <c r="Z29" s="32" t="n">
        <v>3.8595705914</v>
      </c>
      <c r="AA29" s="32" t="n">
        <v>3.3252093734</v>
      </c>
      <c r="AB29" s="32" t="n">
        <v>2.6104842169</v>
      </c>
      <c r="AC29" s="32" t="n">
        <v>2.1202270502</v>
      </c>
      <c r="AD29" s="32" t="n">
        <v>2.2903756272</v>
      </c>
      <c r="AE29" s="32" t="n">
        <v>2.5321888958</v>
      </c>
      <c r="AF29" s="32" t="n">
        <v>1.8058242167</v>
      </c>
      <c r="AG29" s="33" t="n">
        <v>2.5288123449</v>
      </c>
    </row>
    <row r="30" customFormat="false" ht="13.25" hidden="false" customHeight="false" outlineLevel="0" collapsed="false">
      <c r="B30" s="28" t="s">
        <v>115</v>
      </c>
      <c r="C30" s="32" t="n">
        <v>4.7784301273</v>
      </c>
      <c r="D30" s="32" t="n">
        <v>5.1118531031</v>
      </c>
      <c r="E30" s="32" t="n">
        <v>4.6482728704</v>
      </c>
      <c r="F30" s="32" t="n">
        <v>4.931677615</v>
      </c>
      <c r="G30" s="32" t="n">
        <v>5.3465584904</v>
      </c>
      <c r="H30" s="32" t="n">
        <v>7.2175298183</v>
      </c>
      <c r="I30" s="32" t="n">
        <v>10.5996553297</v>
      </c>
      <c r="J30" s="32" t="n">
        <v>12.7834933116</v>
      </c>
      <c r="K30" s="32" t="n">
        <v>10.4096416638</v>
      </c>
      <c r="L30" s="32" t="n">
        <v>9.6105053967</v>
      </c>
      <c r="M30" s="32" t="n">
        <v>9.5673726931</v>
      </c>
      <c r="N30" s="32" t="n">
        <v>12.0236957048</v>
      </c>
      <c r="O30" s="32" t="n">
        <v>9.9946979975</v>
      </c>
      <c r="P30" s="32" t="n">
        <v>8.1747125131</v>
      </c>
      <c r="Q30" s="32" t="n">
        <v>6.3464376974</v>
      </c>
      <c r="R30" s="32" t="n">
        <v>5.8893537627</v>
      </c>
      <c r="S30" s="32" t="n">
        <v>7.6369174628</v>
      </c>
      <c r="T30" s="32" t="n">
        <v>9.0513475158</v>
      </c>
      <c r="U30" s="32" t="n">
        <v>7.5918770331</v>
      </c>
      <c r="V30" s="32" t="n">
        <v>7.724833626</v>
      </c>
      <c r="W30" s="32" t="n">
        <v>9.2045495491</v>
      </c>
      <c r="X30" s="32" t="n">
        <v>7.6922486104</v>
      </c>
      <c r="Y30" s="32" t="n">
        <v>5.921559154</v>
      </c>
      <c r="Z30" s="32" t="n">
        <v>3.7032318998</v>
      </c>
      <c r="AA30" s="32" t="n">
        <v>3.1242006584</v>
      </c>
      <c r="AB30" s="32" t="n">
        <v>2.5671876278</v>
      </c>
      <c r="AC30" s="32" t="n">
        <v>2.4475895635</v>
      </c>
      <c r="AD30" s="32" t="n">
        <v>3.0678383973</v>
      </c>
      <c r="AE30" s="32" t="n">
        <v>2.6201016459</v>
      </c>
      <c r="AF30" s="32" t="n">
        <v>3.4102884773</v>
      </c>
      <c r="AG30" s="33" t="n">
        <v>2.7542195915</v>
      </c>
    </row>
    <row r="31" customFormat="false" ht="13.25" hidden="false" customHeight="false" outlineLevel="0" collapsed="false">
      <c r="B31" s="28" t="s">
        <v>116</v>
      </c>
      <c r="C31" s="32" t="n">
        <v>4.1952845105</v>
      </c>
      <c r="D31" s="32" t="n">
        <v>3.7873236387</v>
      </c>
      <c r="E31" s="32" t="n">
        <v>4.0724300917</v>
      </c>
      <c r="F31" s="32" t="n">
        <v>3.5360946322</v>
      </c>
      <c r="G31" s="32" t="n">
        <v>4.2625497609</v>
      </c>
      <c r="H31" s="32" t="n">
        <v>6.3727548254</v>
      </c>
      <c r="I31" s="32" t="n">
        <v>8.613519572</v>
      </c>
      <c r="J31" s="32" t="n">
        <v>8.115417618</v>
      </c>
      <c r="K31" s="32" t="n">
        <v>8.5019798714</v>
      </c>
      <c r="L31" s="32" t="n">
        <v>7.9138660189</v>
      </c>
      <c r="M31" s="32" t="n">
        <v>7.5322050292</v>
      </c>
      <c r="N31" s="32" t="n">
        <v>7.4212000303</v>
      </c>
      <c r="O31" s="32" t="n">
        <v>9.4396968981</v>
      </c>
      <c r="P31" s="32" t="n">
        <v>7.0461259453</v>
      </c>
      <c r="Q31" s="32" t="n">
        <v>5.5278559289</v>
      </c>
      <c r="R31" s="32" t="n">
        <v>3.8341662649</v>
      </c>
      <c r="S31" s="32" t="n">
        <v>7.2794127256</v>
      </c>
      <c r="T31" s="32" t="n">
        <v>8.4988890691</v>
      </c>
      <c r="U31" s="32" t="n">
        <v>7.6447857022</v>
      </c>
      <c r="V31" s="32" t="n">
        <v>7.3530830131</v>
      </c>
      <c r="W31" s="32" t="n">
        <v>6.804486264</v>
      </c>
      <c r="X31" s="32" t="n">
        <v>6.0885252064</v>
      </c>
      <c r="Y31" s="32" t="n">
        <v>4.7051157104</v>
      </c>
      <c r="Z31" s="32" t="n">
        <v>4.0481869996</v>
      </c>
      <c r="AA31" s="32" t="n">
        <v>3.5791341157</v>
      </c>
      <c r="AB31" s="32" t="n">
        <v>1.7715314836</v>
      </c>
      <c r="AC31" s="32" t="n">
        <v>1.9530493679</v>
      </c>
      <c r="AD31" s="32" t="n">
        <v>1.9218596789</v>
      </c>
      <c r="AE31" s="32" t="n">
        <v>1.8428508965</v>
      </c>
      <c r="AF31" s="32" t="n">
        <v>2.0290245669</v>
      </c>
      <c r="AG31" s="33" t="n">
        <v>2.2971530955</v>
      </c>
    </row>
    <row r="32" customFormat="false" ht="13.25" hidden="false" customHeight="false" outlineLevel="0" collapsed="false">
      <c r="B32" s="30" t="s">
        <v>117</v>
      </c>
      <c r="C32" s="36" t="n">
        <v>5.792816055</v>
      </c>
      <c r="D32" s="36" t="n">
        <v>6.439489572</v>
      </c>
      <c r="E32" s="36" t="n">
        <v>5.795824532</v>
      </c>
      <c r="F32" s="36" t="n">
        <v>5.1867522276</v>
      </c>
      <c r="G32" s="36" t="n">
        <v>7.9567939707</v>
      </c>
      <c r="H32" s="36" t="n">
        <v>10.1382597357</v>
      </c>
      <c r="I32" s="36" t="n">
        <v>12.9696825063</v>
      </c>
      <c r="J32" s="36" t="n">
        <v>14.3400483328</v>
      </c>
      <c r="K32" s="36" t="n">
        <v>14.2932369299</v>
      </c>
      <c r="L32" s="36" t="n">
        <v>13.3170555434</v>
      </c>
      <c r="M32" s="36" t="n">
        <v>14.7477777726</v>
      </c>
      <c r="N32" s="36" t="n">
        <v>14.5481247969</v>
      </c>
      <c r="O32" s="36" t="n">
        <v>13.8926163072</v>
      </c>
      <c r="P32" s="36" t="n">
        <v>11.9847534168</v>
      </c>
      <c r="Q32" s="36" t="n">
        <v>8.4865422198</v>
      </c>
      <c r="R32" s="36" t="n">
        <v>7.3853320621</v>
      </c>
      <c r="S32" s="36" t="n">
        <v>9.6764850264</v>
      </c>
      <c r="T32" s="36" t="n">
        <v>10.1556179347</v>
      </c>
      <c r="U32" s="36" t="n">
        <v>9.3257765346</v>
      </c>
      <c r="V32" s="36" t="n">
        <v>9.5155588866</v>
      </c>
      <c r="W32" s="36" t="n">
        <v>9.8869884308</v>
      </c>
      <c r="X32" s="36" t="n">
        <v>8.6353991481</v>
      </c>
      <c r="Y32" s="36" t="n">
        <v>8.1358129189</v>
      </c>
      <c r="Z32" s="36" t="n">
        <v>6.9123110442</v>
      </c>
      <c r="AA32" s="36" t="n">
        <v>4.7118896771</v>
      </c>
      <c r="AB32" s="36" t="n">
        <v>3.6790545613</v>
      </c>
      <c r="AC32" s="36" t="n">
        <v>3.6637559646</v>
      </c>
      <c r="AD32" s="36" t="n">
        <v>3.6114661356</v>
      </c>
      <c r="AE32" s="36" t="n">
        <v>4.5692563971</v>
      </c>
      <c r="AF32" s="36" t="n">
        <v>3.9542250779</v>
      </c>
      <c r="AG32" s="37" t="n">
        <v>3.9031952349</v>
      </c>
    </row>
    <row r="33" customFormat="false" ht="12.8" hidden="false" customHeight="false" outlineLevel="0" collapsed="false">
      <c r="B33" s="0" t="s">
        <v>118</v>
      </c>
    </row>
    <row r="36" customFormat="false" ht="13.25" hidden="false" customHeight="false" outlineLevel="0" collapsed="false">
      <c r="A36" s="0" t="s">
        <v>119</v>
      </c>
      <c r="B36" s="38" t="s">
        <v>120</v>
      </c>
      <c r="P36" s="38" t="s">
        <v>121</v>
      </c>
      <c r="AF36" s="0" t="s">
        <v>122</v>
      </c>
    </row>
    <row r="58" customFormat="false" ht="12.8" hidden="false" customHeight="false" outlineLevel="0" collapsed="false">
      <c r="P58" s="0" t="n">
        <v>2006</v>
      </c>
    </row>
  </sheetData>
  <hyperlinks>
    <hyperlink ref="B36" r:id="rId1" display="Český statistický úřad, Veřejná databáze"/>
    <hyperlink ref="P36" r:id="rId2" display="Podmínky užívání dat ČSÚ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3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B7" activeCellId="0" sqref="B7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17.21"/>
    <col collapsed="false" customWidth="true" hidden="false" outlineLevel="0" max="3" min="3" style="0" width="13.63"/>
    <col collapsed="false" customWidth="true" hidden="false" outlineLevel="0" max="5" min="4" style="0" width="12.9"/>
    <col collapsed="false" customWidth="true" hidden="false" outlineLevel="0" max="6" min="6" style="0" width="8.56"/>
    <col collapsed="false" customWidth="true" hidden="false" outlineLevel="0" max="7" min="7" style="0" width="9.47"/>
  </cols>
  <sheetData>
    <row r="1" customFormat="false" ht="15" hidden="false" customHeight="false" outlineLevel="0" collapsed="false">
      <c r="A1" s="0" t="s">
        <v>20</v>
      </c>
    </row>
    <row r="3" customFormat="false" ht="15" hidden="false" customHeight="false" outlineLevel="0" collapsed="false">
      <c r="B3" s="4" t="s">
        <v>123</v>
      </c>
    </row>
    <row r="4" customFormat="false" ht="15" hidden="false" customHeight="false" outlineLevel="0" collapsed="false">
      <c r="B4" s="0" t="s">
        <v>124</v>
      </c>
      <c r="F4" s="39" t="s">
        <v>125</v>
      </c>
      <c r="G4" s="0" t="s">
        <v>126</v>
      </c>
    </row>
    <row r="5" customFormat="false" ht="15" hidden="false" customHeight="false" outlineLevel="0" collapsed="false">
      <c r="F5" s="39" t="s">
        <v>127</v>
      </c>
      <c r="G5" s="0" t="s">
        <v>93</v>
      </c>
    </row>
    <row r="7" customFormat="false" ht="15" hidden="false" customHeight="true" outlineLevel="0" collapsed="false">
      <c r="B7" s="24" t="s">
        <v>128</v>
      </c>
      <c r="C7" s="25" t="s">
        <v>129</v>
      </c>
      <c r="D7" s="40" t="s">
        <v>130</v>
      </c>
      <c r="E7" s="40"/>
    </row>
    <row r="8" customFormat="false" ht="15" hidden="false" customHeight="false" outlineLevel="0" collapsed="false">
      <c r="B8" s="24"/>
      <c r="C8" s="25"/>
      <c r="D8" s="41" t="s">
        <v>131</v>
      </c>
      <c r="E8" s="42" t="s">
        <v>132</v>
      </c>
    </row>
    <row r="9" customFormat="false" ht="15" hidden="false" customHeight="false" outlineLevel="0" collapsed="false">
      <c r="B9" s="26" t="s">
        <v>84</v>
      </c>
      <c r="C9" s="27" t="n">
        <v>10524167</v>
      </c>
      <c r="D9" s="27" t="n">
        <v>5186548</v>
      </c>
      <c r="E9" s="43" t="n">
        <v>5337619</v>
      </c>
    </row>
    <row r="10" customFormat="false" ht="15" hidden="false" customHeight="false" outlineLevel="0" collapsed="false">
      <c r="B10" s="28" t="s">
        <v>61</v>
      </c>
      <c r="C10" s="8" t="n">
        <v>560632</v>
      </c>
      <c r="D10" s="8" t="n">
        <v>286889</v>
      </c>
      <c r="E10" s="12" t="n">
        <v>273743</v>
      </c>
    </row>
    <row r="11" customFormat="false" ht="15" hidden="false" customHeight="false" outlineLevel="0" collapsed="false">
      <c r="B11" s="28" t="s">
        <v>62</v>
      </c>
      <c r="C11" s="8" t="n">
        <v>550024</v>
      </c>
      <c r="D11" s="8" t="n">
        <v>282072</v>
      </c>
      <c r="E11" s="12" t="n">
        <v>267952</v>
      </c>
    </row>
    <row r="12" customFormat="false" ht="15" hidden="false" customHeight="false" outlineLevel="0" collapsed="false">
      <c r="B12" s="28" t="s">
        <v>63</v>
      </c>
      <c r="C12" s="8" t="n">
        <v>581104</v>
      </c>
      <c r="D12" s="8" t="n">
        <v>297361</v>
      </c>
      <c r="E12" s="12" t="n">
        <v>283743</v>
      </c>
    </row>
    <row r="13" customFormat="false" ht="15" hidden="false" customHeight="false" outlineLevel="0" collapsed="false">
      <c r="B13" s="28" t="s">
        <v>64</v>
      </c>
      <c r="C13" s="8" t="n">
        <v>489836</v>
      </c>
      <c r="D13" s="8" t="n">
        <v>251546</v>
      </c>
      <c r="E13" s="12" t="n">
        <v>238290</v>
      </c>
    </row>
    <row r="14" customFormat="false" ht="15" hidden="false" customHeight="false" outlineLevel="0" collapsed="false">
      <c r="B14" s="28" t="s">
        <v>65</v>
      </c>
      <c r="C14" s="8" t="n">
        <v>477063</v>
      </c>
      <c r="D14" s="8" t="n">
        <v>245339</v>
      </c>
      <c r="E14" s="12" t="n">
        <v>231724</v>
      </c>
    </row>
    <row r="15" customFormat="false" ht="15" hidden="false" customHeight="false" outlineLevel="0" collapsed="false">
      <c r="B15" s="28" t="s">
        <v>66</v>
      </c>
      <c r="C15" s="8" t="n">
        <v>601168</v>
      </c>
      <c r="D15" s="8" t="n">
        <v>310599</v>
      </c>
      <c r="E15" s="12" t="n">
        <v>290569</v>
      </c>
    </row>
    <row r="16" customFormat="false" ht="15" hidden="false" customHeight="false" outlineLevel="0" collapsed="false">
      <c r="B16" s="28" t="s">
        <v>67</v>
      </c>
      <c r="C16" s="8" t="n">
        <v>690561</v>
      </c>
      <c r="D16" s="8" t="n">
        <v>357053</v>
      </c>
      <c r="E16" s="12" t="n">
        <v>333508</v>
      </c>
    </row>
    <row r="17" customFormat="false" ht="15" hidden="false" customHeight="false" outlineLevel="0" collapsed="false">
      <c r="B17" s="28" t="s">
        <v>68</v>
      </c>
      <c r="C17" s="8" t="n">
        <v>719089</v>
      </c>
      <c r="D17" s="8" t="n">
        <v>371700</v>
      </c>
      <c r="E17" s="12" t="n">
        <v>347389</v>
      </c>
    </row>
    <row r="18" customFormat="false" ht="15" hidden="false" customHeight="false" outlineLevel="0" collapsed="false">
      <c r="B18" s="28" t="s">
        <v>69</v>
      </c>
      <c r="C18" s="8" t="n">
        <v>857917</v>
      </c>
      <c r="D18" s="8" t="n">
        <v>443286</v>
      </c>
      <c r="E18" s="12" t="n">
        <v>414631</v>
      </c>
    </row>
    <row r="19" customFormat="false" ht="15" hidden="false" customHeight="false" outlineLevel="0" collapsed="false">
      <c r="B19" s="28" t="s">
        <v>70</v>
      </c>
      <c r="C19" s="8" t="n">
        <v>877616</v>
      </c>
      <c r="D19" s="8" t="n">
        <v>450703</v>
      </c>
      <c r="E19" s="12" t="n">
        <v>426913</v>
      </c>
    </row>
    <row r="20" customFormat="false" ht="15" hidden="false" customHeight="false" outlineLevel="0" collapsed="false">
      <c r="B20" s="28" t="s">
        <v>71</v>
      </c>
      <c r="C20" s="8" t="n">
        <v>688110</v>
      </c>
      <c r="D20" s="8" t="n">
        <v>350923</v>
      </c>
      <c r="E20" s="12" t="n">
        <v>337187</v>
      </c>
    </row>
    <row r="21" customFormat="false" ht="15" hidden="false" customHeight="false" outlineLevel="0" collapsed="false">
      <c r="B21" s="28" t="s">
        <v>72</v>
      </c>
      <c r="C21" s="8" t="n">
        <v>666391</v>
      </c>
      <c r="D21" s="8" t="n">
        <v>334736</v>
      </c>
      <c r="E21" s="12" t="n">
        <v>331655</v>
      </c>
    </row>
    <row r="22" customFormat="false" ht="15" hidden="false" customHeight="false" outlineLevel="0" collapsed="false">
      <c r="B22" s="28" t="s">
        <v>73</v>
      </c>
      <c r="C22" s="8" t="n">
        <v>616608</v>
      </c>
      <c r="D22" s="8" t="n">
        <v>300966</v>
      </c>
      <c r="E22" s="12" t="n">
        <v>315642</v>
      </c>
    </row>
    <row r="23" customFormat="false" ht="15" hidden="false" customHeight="false" outlineLevel="0" collapsed="false">
      <c r="B23" s="28" t="s">
        <v>74</v>
      </c>
      <c r="C23" s="8" t="n">
        <v>668081</v>
      </c>
      <c r="D23" s="8" t="n">
        <v>311547</v>
      </c>
      <c r="E23" s="12" t="n">
        <v>356534</v>
      </c>
    </row>
    <row r="24" customFormat="false" ht="15" hidden="false" customHeight="false" outlineLevel="0" collapsed="false">
      <c r="B24" s="28" t="s">
        <v>75</v>
      </c>
      <c r="C24" s="8" t="n">
        <v>618629</v>
      </c>
      <c r="D24" s="8" t="n">
        <v>272729</v>
      </c>
      <c r="E24" s="12" t="n">
        <v>345900</v>
      </c>
    </row>
    <row r="25" customFormat="false" ht="15" hidden="false" customHeight="false" outlineLevel="0" collapsed="false">
      <c r="B25" s="28" t="s">
        <v>76</v>
      </c>
      <c r="C25" s="8" t="n">
        <v>419368</v>
      </c>
      <c r="D25" s="8" t="n">
        <v>170234</v>
      </c>
      <c r="E25" s="12" t="n">
        <v>249134</v>
      </c>
    </row>
    <row r="26" customFormat="false" ht="15" hidden="false" customHeight="false" outlineLevel="0" collapsed="false">
      <c r="B26" s="28" t="s">
        <v>77</v>
      </c>
      <c r="C26" s="8" t="n">
        <v>243373</v>
      </c>
      <c r="D26" s="8" t="n">
        <v>89505</v>
      </c>
      <c r="E26" s="12" t="n">
        <v>153868</v>
      </c>
    </row>
    <row r="27" customFormat="false" ht="15" hidden="false" customHeight="false" outlineLevel="0" collapsed="false">
      <c r="B27" s="28" t="s">
        <v>78</v>
      </c>
      <c r="C27" s="8" t="n">
        <v>135311</v>
      </c>
      <c r="D27" s="8" t="n">
        <v>43212</v>
      </c>
      <c r="E27" s="12" t="n">
        <v>92099</v>
      </c>
    </row>
    <row r="28" customFormat="false" ht="15" hidden="false" customHeight="false" outlineLevel="0" collapsed="false">
      <c r="B28" s="28" t="s">
        <v>79</v>
      </c>
      <c r="C28" s="8" t="n">
        <v>52786</v>
      </c>
      <c r="D28" s="8" t="n">
        <v>14110</v>
      </c>
      <c r="E28" s="12" t="n">
        <v>38676</v>
      </c>
    </row>
    <row r="29" customFormat="false" ht="15" hidden="false" customHeight="false" outlineLevel="0" collapsed="false">
      <c r="B29" s="28" t="s">
        <v>80</v>
      </c>
      <c r="C29" s="8" t="n">
        <v>9853</v>
      </c>
      <c r="D29" s="8" t="n">
        <v>1927</v>
      </c>
      <c r="E29" s="12" t="n">
        <v>7926</v>
      </c>
    </row>
    <row r="30" customFormat="false" ht="15" hidden="false" customHeight="false" outlineLevel="0" collapsed="false">
      <c r="B30" s="30" t="s">
        <v>81</v>
      </c>
      <c r="C30" s="21" t="n">
        <v>647</v>
      </c>
      <c r="D30" s="21" t="n">
        <v>111</v>
      </c>
      <c r="E30" s="22" t="n">
        <v>536</v>
      </c>
    </row>
    <row r="31" customFormat="false" ht="15" hidden="false" customHeight="false" outlineLevel="0" collapsed="false">
      <c r="B31" s="0" t="s">
        <v>133</v>
      </c>
    </row>
    <row r="34" customFormat="false" ht="15" hidden="false" customHeight="false" outlineLevel="0" collapsed="false">
      <c r="A34" s="11" t="s">
        <v>119</v>
      </c>
      <c r="B34" s="38" t="s">
        <v>120</v>
      </c>
      <c r="D34" s="38" t="s">
        <v>121</v>
      </c>
      <c r="F34" s="11" t="s">
        <v>134</v>
      </c>
    </row>
  </sheetData>
  <mergeCells count="3">
    <mergeCell ref="B7:B8"/>
    <mergeCell ref="C7:C8"/>
    <mergeCell ref="D7:E7"/>
  </mergeCells>
  <conditionalFormatting sqref="B7:B8">
    <cfRule type="expression" priority="2" aboveAverage="0" equalAverage="0" bottom="0" percent="0" rank="0" text="" dxfId="1">
      <formula>A1&lt;&gt;IV65000</formula>
    </cfRule>
  </conditionalFormatting>
  <conditionalFormatting sqref="C7:C8">
    <cfRule type="expression" priority="3" aboveAverage="0" equalAverage="0" bottom="0" percent="0" rank="0" text="" dxfId="2">
      <formula>A1&lt;&gt;IV65000</formula>
    </cfRule>
  </conditionalFormatting>
  <conditionalFormatting sqref="D7:E7">
    <cfRule type="expression" priority="4" aboveAverage="0" equalAverage="0" bottom="0" percent="0" rank="0" text="" dxfId="3">
      <formula>A1&lt;&gt;IV65000</formula>
    </cfRule>
  </conditionalFormatting>
  <hyperlinks>
    <hyperlink ref="B34" r:id="rId1" display="Český statistický úřad, Veřejná databáze"/>
    <hyperlink ref="D34" r:id="rId2" display="Podmínky užívání dat ČSÚ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9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29.33"/>
    <col collapsed="false" customWidth="true" hidden="false" outlineLevel="0" max="3" min="3" style="0" width="29.83"/>
    <col collapsed="false" customWidth="true" hidden="false" outlineLevel="0" max="4" min="4" style="0" width="255"/>
    <col collapsed="false" customWidth="true" hidden="false" outlineLevel="0" max="5" min="5" style="0" width="21.94"/>
  </cols>
  <sheetData>
    <row r="1" customFormat="false" ht="15" hidden="false" customHeight="false" outlineLevel="0" collapsed="false">
      <c r="A1" s="0" t="s">
        <v>135</v>
      </c>
    </row>
    <row r="3" customFormat="false" ht="15" hidden="false" customHeight="false" outlineLevel="0" collapsed="false">
      <c r="B3" s="4" t="s">
        <v>136</v>
      </c>
    </row>
    <row r="4" customFormat="false" ht="15" hidden="false" customHeight="false" outlineLevel="0" collapsed="false">
      <c r="B4" s="0" t="s">
        <v>137</v>
      </c>
      <c r="C4" s="0" t="s">
        <v>138</v>
      </c>
      <c r="D4" s="0" t="s">
        <v>139</v>
      </c>
      <c r="E4" s="0" t="s">
        <v>140</v>
      </c>
    </row>
    <row r="5" customFormat="false" ht="15" hidden="false" customHeight="false" outlineLevel="0" collapsed="false">
      <c r="B5" s="44" t="n">
        <v>3162</v>
      </c>
      <c r="C5" s="44" t="s">
        <v>141</v>
      </c>
      <c r="D5" s="44" t="s">
        <v>142</v>
      </c>
      <c r="E5" s="44" t="s">
        <v>143</v>
      </c>
    </row>
    <row r="9" customFormat="false" ht="15" hidden="false" customHeight="false" outlineLevel="0" collapsed="false">
      <c r="A9" s="44" t="s">
        <v>119</v>
      </c>
      <c r="B9" s="38" t="s">
        <v>144</v>
      </c>
      <c r="D9" s="38" t="s">
        <v>121</v>
      </c>
      <c r="F9" s="44" t="s">
        <v>134</v>
      </c>
    </row>
  </sheetData>
  <hyperlinks>
    <hyperlink ref="B9" r:id="rId1" display="© Český statistický úřad, Metainformační systém ČSÚ"/>
    <hyperlink ref="D9" r:id="rId2" display="Podmínky užívání dat ČSÚ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41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14.28"/>
    <col collapsed="false" customWidth="true" hidden="false" outlineLevel="0" max="3" min="3" style="0" width="11.48"/>
    <col collapsed="false" customWidth="true" hidden="false" outlineLevel="0" max="4" min="4" style="0" width="31.03"/>
    <col collapsed="false" customWidth="true" hidden="false" outlineLevel="0" max="5" min="5" style="0" width="232.79"/>
    <col collapsed="false" customWidth="true" hidden="false" outlineLevel="0" max="6" min="6" style="0" width="21.94"/>
  </cols>
  <sheetData>
    <row r="1" customFormat="false" ht="15" hidden="false" customHeight="false" outlineLevel="0" collapsed="false">
      <c r="A1" s="0" t="s">
        <v>135</v>
      </c>
    </row>
    <row r="3" customFormat="false" ht="15" hidden="false" customHeight="false" outlineLevel="0" collapsed="false">
      <c r="B3" s="4" t="s">
        <v>145</v>
      </c>
    </row>
    <row r="4" customFormat="false" ht="15" hidden="false" customHeight="false" outlineLevel="0" collapsed="false">
      <c r="B4" s="0" t="s">
        <v>146</v>
      </c>
      <c r="C4" s="0" t="s">
        <v>147</v>
      </c>
      <c r="D4" s="0" t="s">
        <v>138</v>
      </c>
      <c r="E4" s="0" t="s">
        <v>139</v>
      </c>
      <c r="F4" s="0" t="s">
        <v>140</v>
      </c>
    </row>
    <row r="5" customFormat="false" ht="15" hidden="false" customHeight="false" outlineLevel="0" collapsed="false">
      <c r="B5" s="44" t="n">
        <v>97</v>
      </c>
      <c r="C5" s="44"/>
      <c r="D5" s="45" t="s">
        <v>148</v>
      </c>
      <c r="E5" s="46" t="s">
        <v>149</v>
      </c>
      <c r="F5" s="45" t="s">
        <v>150</v>
      </c>
    </row>
    <row r="6" customFormat="false" ht="15" hidden="false" customHeight="false" outlineLevel="0" collapsed="false">
      <c r="B6" s="44" t="n">
        <v>97</v>
      </c>
      <c r="C6" s="44" t="s">
        <v>151</v>
      </c>
      <c r="D6" s="45" t="s">
        <v>93</v>
      </c>
      <c r="E6" s="45" t="s">
        <v>93</v>
      </c>
      <c r="F6" s="45" t="s">
        <v>150</v>
      </c>
    </row>
    <row r="7" customFormat="false" ht="15" hidden="false" customHeight="false" outlineLevel="0" collapsed="false">
      <c r="B7" s="4" t="s">
        <v>152</v>
      </c>
    </row>
    <row r="8" customFormat="false" ht="15" hidden="false" customHeight="false" outlineLevel="0" collapsed="false">
      <c r="B8" s="0" t="s">
        <v>146</v>
      </c>
      <c r="C8" s="0" t="s">
        <v>147</v>
      </c>
      <c r="D8" s="0" t="s">
        <v>138</v>
      </c>
      <c r="E8" s="0" t="s">
        <v>139</v>
      </c>
      <c r="F8" s="0" t="s">
        <v>140</v>
      </c>
    </row>
    <row r="9" customFormat="false" ht="15" hidden="false" customHeight="false" outlineLevel="0" collapsed="false">
      <c r="B9" s="44" t="n">
        <v>78</v>
      </c>
      <c r="C9" s="44"/>
      <c r="D9" s="45" t="s">
        <v>153</v>
      </c>
      <c r="E9" s="45" t="s">
        <v>153</v>
      </c>
      <c r="F9" s="45" t="s">
        <v>154</v>
      </c>
    </row>
    <row r="10" customFormat="false" ht="15" hidden="false" customHeight="false" outlineLevel="0" collapsed="false">
      <c r="B10" s="44" t="n">
        <v>78</v>
      </c>
      <c r="C10" s="44" t="s">
        <v>155</v>
      </c>
      <c r="D10" s="45" t="s">
        <v>156</v>
      </c>
      <c r="E10" s="45" t="s">
        <v>156</v>
      </c>
      <c r="F10" s="45" t="s">
        <v>154</v>
      </c>
    </row>
    <row r="11" customFormat="false" ht="15" hidden="false" customHeight="false" outlineLevel="0" collapsed="false">
      <c r="B11" s="4" t="s">
        <v>157</v>
      </c>
    </row>
    <row r="12" customFormat="false" ht="15" hidden="false" customHeight="false" outlineLevel="0" collapsed="false">
      <c r="B12" s="0" t="s">
        <v>146</v>
      </c>
      <c r="C12" s="0" t="s">
        <v>147</v>
      </c>
      <c r="D12" s="0" t="s">
        <v>138</v>
      </c>
      <c r="E12" s="0" t="s">
        <v>139</v>
      </c>
      <c r="F12" s="0" t="s">
        <v>140</v>
      </c>
    </row>
    <row r="13" customFormat="false" ht="15" hidden="false" customHeight="false" outlineLevel="0" collapsed="false">
      <c r="B13" s="44" t="n">
        <v>102</v>
      </c>
      <c r="C13" s="44"/>
      <c r="D13" s="45" t="s">
        <v>158</v>
      </c>
      <c r="E13" s="46" t="s">
        <v>159</v>
      </c>
      <c r="F13" s="45" t="s">
        <v>154</v>
      </c>
    </row>
    <row r="14" customFormat="false" ht="15" hidden="false" customHeight="false" outlineLevel="0" collapsed="false">
      <c r="B14" s="44" t="n">
        <v>102</v>
      </c>
      <c r="C14" s="44" t="s">
        <v>160</v>
      </c>
      <c r="D14" s="45" t="s">
        <v>161</v>
      </c>
      <c r="E14" s="45" t="s">
        <v>161</v>
      </c>
      <c r="F14" s="45" t="s">
        <v>154</v>
      </c>
    </row>
    <row r="15" customFormat="false" ht="15" hidden="false" customHeight="false" outlineLevel="0" collapsed="false">
      <c r="B15" s="44" t="n">
        <v>102</v>
      </c>
      <c r="C15" s="44" t="s">
        <v>162</v>
      </c>
      <c r="D15" s="45" t="s">
        <v>163</v>
      </c>
      <c r="E15" s="45" t="s">
        <v>163</v>
      </c>
      <c r="F15" s="45" t="s">
        <v>154</v>
      </c>
    </row>
    <row r="16" customFormat="false" ht="15" hidden="false" customHeight="false" outlineLevel="0" collapsed="false">
      <c r="B16" s="44" t="n">
        <v>1035</v>
      </c>
      <c r="C16" s="44"/>
      <c r="D16" s="45" t="s">
        <v>164</v>
      </c>
      <c r="E16" s="46" t="s">
        <v>165</v>
      </c>
      <c r="F16" s="45" t="s">
        <v>166</v>
      </c>
    </row>
    <row r="17" customFormat="false" ht="15" hidden="false" customHeight="false" outlineLevel="0" collapsed="false">
      <c r="B17" s="44" t="n">
        <v>1035</v>
      </c>
      <c r="C17" s="44" t="s">
        <v>167</v>
      </c>
      <c r="D17" s="45" t="s">
        <v>61</v>
      </c>
      <c r="E17" s="45" t="s">
        <v>168</v>
      </c>
      <c r="F17" s="45" t="s">
        <v>166</v>
      </c>
    </row>
    <row r="18" customFormat="false" ht="15" hidden="false" customHeight="false" outlineLevel="0" collapsed="false">
      <c r="B18" s="44" t="n">
        <v>1035</v>
      </c>
      <c r="C18" s="44" t="s">
        <v>169</v>
      </c>
      <c r="D18" s="45" t="s">
        <v>81</v>
      </c>
      <c r="E18" s="45" t="s">
        <v>81</v>
      </c>
      <c r="F18" s="45" t="s">
        <v>166</v>
      </c>
    </row>
    <row r="19" customFormat="false" ht="15" hidden="false" customHeight="false" outlineLevel="0" collapsed="false">
      <c r="B19" s="44" t="n">
        <v>1035</v>
      </c>
      <c r="C19" s="44" t="s">
        <v>170</v>
      </c>
      <c r="D19" s="45" t="s">
        <v>62</v>
      </c>
      <c r="E19" s="45" t="s">
        <v>171</v>
      </c>
      <c r="F19" s="45" t="s">
        <v>166</v>
      </c>
    </row>
    <row r="20" customFormat="false" ht="15" hidden="false" customHeight="false" outlineLevel="0" collapsed="false">
      <c r="B20" s="44" t="n">
        <v>1035</v>
      </c>
      <c r="C20" s="44" t="s">
        <v>172</v>
      </c>
      <c r="D20" s="45" t="s">
        <v>63</v>
      </c>
      <c r="E20" s="45" t="s">
        <v>173</v>
      </c>
      <c r="F20" s="45" t="s">
        <v>166</v>
      </c>
    </row>
    <row r="21" customFormat="false" ht="15" hidden="false" customHeight="false" outlineLevel="0" collapsed="false">
      <c r="B21" s="44" t="n">
        <v>1035</v>
      </c>
      <c r="C21" s="44" t="s">
        <v>174</v>
      </c>
      <c r="D21" s="45" t="s">
        <v>64</v>
      </c>
      <c r="E21" s="45" t="s">
        <v>175</v>
      </c>
      <c r="F21" s="45" t="s">
        <v>166</v>
      </c>
    </row>
    <row r="22" customFormat="false" ht="15" hidden="false" customHeight="false" outlineLevel="0" collapsed="false">
      <c r="B22" s="44" t="n">
        <v>1035</v>
      </c>
      <c r="C22" s="44" t="s">
        <v>176</v>
      </c>
      <c r="D22" s="45" t="s">
        <v>65</v>
      </c>
      <c r="E22" s="45" t="s">
        <v>177</v>
      </c>
      <c r="F22" s="45" t="s">
        <v>166</v>
      </c>
    </row>
    <row r="23" customFormat="false" ht="15" hidden="false" customHeight="false" outlineLevel="0" collapsed="false">
      <c r="B23" s="44" t="n">
        <v>1035</v>
      </c>
      <c r="C23" s="44" t="s">
        <v>178</v>
      </c>
      <c r="D23" s="45" t="s">
        <v>66</v>
      </c>
      <c r="E23" s="45" t="s">
        <v>179</v>
      </c>
      <c r="F23" s="45" t="s">
        <v>166</v>
      </c>
    </row>
    <row r="24" customFormat="false" ht="15" hidden="false" customHeight="false" outlineLevel="0" collapsed="false">
      <c r="B24" s="44" t="n">
        <v>1035</v>
      </c>
      <c r="C24" s="44" t="s">
        <v>180</v>
      </c>
      <c r="D24" s="45" t="s">
        <v>67</v>
      </c>
      <c r="E24" s="45" t="s">
        <v>181</v>
      </c>
      <c r="F24" s="45" t="s">
        <v>166</v>
      </c>
    </row>
    <row r="25" customFormat="false" ht="15" hidden="false" customHeight="false" outlineLevel="0" collapsed="false">
      <c r="B25" s="44" t="n">
        <v>1035</v>
      </c>
      <c r="C25" s="44" t="s">
        <v>182</v>
      </c>
      <c r="D25" s="45" t="s">
        <v>68</v>
      </c>
      <c r="E25" s="45" t="s">
        <v>183</v>
      </c>
      <c r="F25" s="45" t="s">
        <v>166</v>
      </c>
    </row>
    <row r="26" customFormat="false" ht="15" hidden="false" customHeight="false" outlineLevel="0" collapsed="false">
      <c r="B26" s="44" t="n">
        <v>1035</v>
      </c>
      <c r="C26" s="44" t="s">
        <v>184</v>
      </c>
      <c r="D26" s="45" t="s">
        <v>69</v>
      </c>
      <c r="E26" s="45" t="s">
        <v>185</v>
      </c>
      <c r="F26" s="45" t="s">
        <v>166</v>
      </c>
    </row>
    <row r="27" customFormat="false" ht="15" hidden="false" customHeight="false" outlineLevel="0" collapsed="false">
      <c r="B27" s="44" t="n">
        <v>1035</v>
      </c>
      <c r="C27" s="44" t="s">
        <v>186</v>
      </c>
      <c r="D27" s="45" t="s">
        <v>70</v>
      </c>
      <c r="E27" s="45" t="s">
        <v>187</v>
      </c>
      <c r="F27" s="45" t="s">
        <v>166</v>
      </c>
    </row>
    <row r="28" customFormat="false" ht="15" hidden="false" customHeight="false" outlineLevel="0" collapsed="false">
      <c r="B28" s="44" t="n">
        <v>1035</v>
      </c>
      <c r="C28" s="44" t="s">
        <v>188</v>
      </c>
      <c r="D28" s="45" t="s">
        <v>71</v>
      </c>
      <c r="E28" s="45" t="s">
        <v>189</v>
      </c>
      <c r="F28" s="45" t="s">
        <v>166</v>
      </c>
    </row>
    <row r="29" customFormat="false" ht="15" hidden="false" customHeight="false" outlineLevel="0" collapsed="false">
      <c r="B29" s="44" t="n">
        <v>1035</v>
      </c>
      <c r="C29" s="44" t="s">
        <v>190</v>
      </c>
      <c r="D29" s="45" t="s">
        <v>72</v>
      </c>
      <c r="E29" s="45" t="s">
        <v>191</v>
      </c>
      <c r="F29" s="45" t="s">
        <v>166</v>
      </c>
    </row>
    <row r="30" customFormat="false" ht="15" hidden="false" customHeight="false" outlineLevel="0" collapsed="false">
      <c r="B30" s="44" t="n">
        <v>1035</v>
      </c>
      <c r="C30" s="44" t="s">
        <v>192</v>
      </c>
      <c r="D30" s="45" t="s">
        <v>73</v>
      </c>
      <c r="E30" s="45" t="s">
        <v>193</v>
      </c>
      <c r="F30" s="45" t="s">
        <v>166</v>
      </c>
    </row>
    <row r="31" customFormat="false" ht="15" hidden="false" customHeight="false" outlineLevel="0" collapsed="false">
      <c r="B31" s="44" t="n">
        <v>1035</v>
      </c>
      <c r="C31" s="44" t="s">
        <v>194</v>
      </c>
      <c r="D31" s="45" t="s">
        <v>74</v>
      </c>
      <c r="E31" s="45" t="s">
        <v>195</v>
      </c>
      <c r="F31" s="45" t="s">
        <v>166</v>
      </c>
    </row>
    <row r="32" customFormat="false" ht="15" hidden="false" customHeight="false" outlineLevel="0" collapsed="false">
      <c r="B32" s="44" t="n">
        <v>1035</v>
      </c>
      <c r="C32" s="44" t="s">
        <v>196</v>
      </c>
      <c r="D32" s="45" t="s">
        <v>75</v>
      </c>
      <c r="E32" s="45" t="s">
        <v>197</v>
      </c>
      <c r="F32" s="45" t="s">
        <v>166</v>
      </c>
    </row>
    <row r="33" customFormat="false" ht="15" hidden="false" customHeight="false" outlineLevel="0" collapsed="false">
      <c r="B33" s="44" t="n">
        <v>1035</v>
      </c>
      <c r="C33" s="44" t="s">
        <v>198</v>
      </c>
      <c r="D33" s="45" t="s">
        <v>76</v>
      </c>
      <c r="E33" s="45" t="s">
        <v>199</v>
      </c>
      <c r="F33" s="45" t="s">
        <v>166</v>
      </c>
    </row>
    <row r="34" customFormat="false" ht="15" hidden="false" customHeight="false" outlineLevel="0" collapsed="false">
      <c r="B34" s="44" t="n">
        <v>1035</v>
      </c>
      <c r="C34" s="44" t="s">
        <v>200</v>
      </c>
      <c r="D34" s="45" t="s">
        <v>77</v>
      </c>
      <c r="E34" s="45" t="s">
        <v>201</v>
      </c>
      <c r="F34" s="45" t="s">
        <v>166</v>
      </c>
    </row>
    <row r="35" customFormat="false" ht="15" hidden="false" customHeight="false" outlineLevel="0" collapsed="false">
      <c r="B35" s="44" t="n">
        <v>1035</v>
      </c>
      <c r="C35" s="44" t="s">
        <v>202</v>
      </c>
      <c r="D35" s="45" t="s">
        <v>78</v>
      </c>
      <c r="E35" s="45" t="s">
        <v>203</v>
      </c>
      <c r="F35" s="45" t="s">
        <v>166</v>
      </c>
    </row>
    <row r="36" customFormat="false" ht="15" hidden="false" customHeight="false" outlineLevel="0" collapsed="false">
      <c r="B36" s="44" t="n">
        <v>1035</v>
      </c>
      <c r="C36" s="44" t="s">
        <v>204</v>
      </c>
      <c r="D36" s="45" t="s">
        <v>79</v>
      </c>
      <c r="E36" s="45" t="s">
        <v>205</v>
      </c>
      <c r="F36" s="45" t="s">
        <v>166</v>
      </c>
    </row>
    <row r="37" customFormat="false" ht="15" hidden="false" customHeight="false" outlineLevel="0" collapsed="false">
      <c r="B37" s="44" t="n">
        <v>1035</v>
      </c>
      <c r="C37" s="44" t="s">
        <v>206</v>
      </c>
      <c r="D37" s="45" t="s">
        <v>80</v>
      </c>
      <c r="E37" s="45" t="s">
        <v>207</v>
      </c>
      <c r="F37" s="45" t="s">
        <v>166</v>
      </c>
    </row>
    <row r="41" customFormat="false" ht="15" hidden="false" customHeight="false" outlineLevel="0" collapsed="false">
      <c r="A41" s="45" t="s">
        <v>119</v>
      </c>
      <c r="B41" s="38" t="s">
        <v>144</v>
      </c>
      <c r="D41" s="38" t="s">
        <v>121</v>
      </c>
      <c r="F41" s="45" t="s">
        <v>134</v>
      </c>
    </row>
  </sheetData>
  <hyperlinks>
    <hyperlink ref="B41" r:id="rId1" display="© Český statistický úřad, Metainformační systém ČSÚ"/>
    <hyperlink ref="D41" r:id="rId2" display="Podmínky užívání dat ČSÚ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517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2024-12-28T10:38:00Z</dcterms:created>
  <dc:creator>Apache POI</dc:creator>
  <dc:description/>
  <dc:language>en-US</dc:language>
  <cp:lastModifiedBy/>
  <dcterms:modified xsi:type="dcterms:W3CDTF">2025-01-09T20:24:21Z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