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ška\Desktop\"/>
    </mc:Choice>
  </mc:AlternateContent>
  <xr:revisionPtr revIDLastSave="0" documentId="13_ncr:1_{8CDAFBCA-75F0-4005-9BEA-549D06E690B7}" xr6:coauthVersionLast="47" xr6:coauthVersionMax="47" xr10:uidLastSave="{00000000-0000-0000-0000-000000000000}"/>
  <bookViews>
    <workbookView xWindow="-120" yWindow="-120" windowWidth="29040" windowHeight="15840" xr2:uid="{F5B1EA7F-CE39-48CB-8FA3-D2E29FD8AA1B}"/>
  </bookViews>
  <sheets>
    <sheet name="Hárok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3" l="1"/>
  <c r="F33" i="3"/>
  <c r="D8" i="3"/>
  <c r="F8" i="3" s="1"/>
  <c r="F21" i="3"/>
  <c r="H21" i="3"/>
  <c r="J20" i="3" s="1"/>
  <c r="F32" i="3"/>
  <c r="F34" i="3"/>
  <c r="H34" i="3" s="1"/>
</calcChain>
</file>

<file path=xl/sharedStrings.xml><?xml version="1.0" encoding="utf-8"?>
<sst xmlns="http://schemas.openxmlformats.org/spreadsheetml/2006/main" count="33" uniqueCount="33">
  <si>
    <t>=</t>
  </si>
  <si>
    <t>čzu</t>
  </si>
  <si>
    <t>čvut</t>
  </si>
  <si>
    <t>vše</t>
  </si>
  <si>
    <t>uzivatelov</t>
  </si>
  <si>
    <t>studentov prezencnej formy</t>
  </si>
  <si>
    <t>ŠKODA AUTO VŠ, o.p.s.</t>
  </si>
  <si>
    <t>https://dsia.msmt.cz//vystupy/vu_vs_f2.html</t>
  </si>
  <si>
    <t>zdroj</t>
  </si>
  <si>
    <t>skola</t>
  </si>
  <si>
    <t>priemerna dlzka jazdy v km</t>
  </si>
  <si>
    <t>sledovene obdobie</t>
  </si>
  <si>
    <t>Q1 2021</t>
  </si>
  <si>
    <t>aktivni uzivatelia</t>
  </si>
  <si>
    <t>pocet zam</t>
  </si>
  <si>
    <t>pocet aut</t>
  </si>
  <si>
    <t>ambasadorov na auto</t>
  </si>
  <si>
    <t>starostlivost o auta</t>
  </si>
  <si>
    <t>zvysok zam na uzivatela</t>
  </si>
  <si>
    <t>počet áut</t>
  </si>
  <si>
    <t>trvanie priemernej jazdy v min</t>
  </si>
  <si>
    <t>ostat zam</t>
  </si>
  <si>
    <t>podiel študentov, ktorí aktivne používajú Uniqway</t>
  </si>
  <si>
    <t>pocet uzivatelov aktivnych</t>
  </si>
  <si>
    <t>pocet jazd za Q1</t>
  </si>
  <si>
    <t>pocet jazd na užívatela za mesiac</t>
  </si>
  <si>
    <t>28,25 </t>
  </si>
  <si>
    <t>Březen</t>
  </si>
  <si>
    <t>Únor</t>
  </si>
  <si>
    <t>Leden</t>
  </si>
  <si>
    <t>CENA BENZÍNU</t>
  </si>
  <si>
    <t>https://www.ccs.cz/phm</t>
  </si>
  <si>
    <t>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</si>
</sst>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;\–\ "/>
    <numFmt numFmtId="165" formatCode="0.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2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6" borderId="0" applyNumberFormat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1" applyNumberFormat="1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2" borderId="2" xfId="2" applyBorder="1" applyAlignment="1">
      <alignment horizontal="center" vertical="center" wrapText="1"/>
    </xf>
    <xf numFmtId="164" fontId="5" fillId="5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3" borderId="0" xfId="3"/>
    <xf numFmtId="0" fontId="1" fillId="6" borderId="1" xfId="4" applyBorder="1" applyAlignment="1">
      <alignment horizontal="center" vertical="center" wrapText="1"/>
    </xf>
    <xf numFmtId="0" fontId="1" fillId="6" borderId="3" xfId="4" applyBorder="1" applyAlignment="1">
      <alignment horizontal="center" vertical="center" wrapText="1"/>
    </xf>
    <xf numFmtId="0" fontId="0" fillId="0" borderId="4" xfId="0" applyBorder="1"/>
    <xf numFmtId="0" fontId="1" fillId="6" borderId="5" xfId="4" applyBorder="1" applyAlignment="1">
      <alignment horizontal="center" vertical="center" wrapText="1"/>
    </xf>
    <xf numFmtId="0" fontId="1" fillId="6" borderId="6" xfId="4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0" fontId="4" fillId="4" borderId="0" xfId="1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2" borderId="9" xfId="2" applyBorder="1" applyAlignment="1">
      <alignment horizontal="left" vertical="center"/>
    </xf>
    <xf numFmtId="0" fontId="4" fillId="0" borderId="10" xfId="0" applyFont="1" applyBorder="1"/>
    <xf numFmtId="0" fontId="0" fillId="0" borderId="4" xfId="0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0" fillId="0" borderId="0" xfId="0" applyBorder="1" applyAlignment="1">
      <alignment horizontal="center" vertical="center"/>
    </xf>
    <xf numFmtId="0" fontId="4" fillId="0" borderId="13" xfId="0" applyFont="1" applyBorder="1"/>
    <xf numFmtId="0" fontId="0" fillId="0" borderId="13" xfId="0" applyBorder="1"/>
    <xf numFmtId="0" fontId="9" fillId="0" borderId="12" xfId="0" applyFont="1" applyBorder="1"/>
    <xf numFmtId="0" fontId="9" fillId="0" borderId="13" xfId="0" applyFont="1" applyBorder="1"/>
    <xf numFmtId="0" fontId="0" fillId="0" borderId="12" xfId="0" applyBorder="1"/>
    <xf numFmtId="0" fontId="0" fillId="0" borderId="7" xfId="0" applyBorder="1"/>
    <xf numFmtId="165" fontId="1" fillId="6" borderId="9" xfId="4" applyNumberFormat="1" applyBorder="1"/>
    <xf numFmtId="165" fontId="1" fillId="6" borderId="13" xfId="4" applyNumberFormat="1" applyBorder="1"/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5">
    <cellStyle name="20 % - zvýraznenie1" xfId="4" builtinId="30"/>
    <cellStyle name="Dobrá" xfId="2" builtinId="26"/>
    <cellStyle name="Normálna" xfId="0" builtinId="0"/>
    <cellStyle name="Percentá" xfId="1" builtinId="5"/>
    <cellStyle name="Zlá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BF809-2CA9-47F3-A89D-3289FA6FBBC3}">
  <dimension ref="B3:U45"/>
  <sheetViews>
    <sheetView tabSelected="1" workbookViewId="0">
      <selection activeCell="K40" sqref="K40"/>
    </sheetView>
  </sheetViews>
  <sheetFormatPr defaultRowHeight="15" x14ac:dyDescent="0.25"/>
  <cols>
    <col min="1" max="1" width="4.5703125" style="1" customWidth="1"/>
    <col min="2" max="2" width="21.28515625" style="1" customWidth="1"/>
    <col min="3" max="3" width="4.28515625" style="1" customWidth="1"/>
    <col min="4" max="4" width="22.7109375" style="1" customWidth="1"/>
    <col min="5" max="5" width="4.42578125" style="1" customWidth="1"/>
    <col min="6" max="6" width="21.7109375" style="1" customWidth="1"/>
    <col min="7" max="7" width="3.5703125" style="1" customWidth="1"/>
    <col min="8" max="8" width="22.28515625" style="1" customWidth="1"/>
    <col min="9" max="9" width="4.140625" style="1" customWidth="1"/>
    <col min="10" max="10" width="20.28515625" style="1" customWidth="1"/>
    <col min="11" max="11" width="4.5703125" style="1" customWidth="1"/>
    <col min="12" max="12" width="18" style="1" customWidth="1"/>
    <col min="13" max="13" width="4.28515625" style="1" customWidth="1"/>
    <col min="14" max="14" width="19.7109375" style="1" customWidth="1"/>
    <col min="15" max="15" width="4.42578125" style="1" customWidth="1"/>
    <col min="16" max="16" width="22.42578125" style="1" customWidth="1"/>
    <col min="17" max="17" width="4.5703125" style="1" customWidth="1"/>
    <col min="18" max="18" width="17.140625" style="1" customWidth="1"/>
    <col min="19" max="19" width="4.42578125" style="1" customWidth="1"/>
    <col min="20" max="20" width="15.28515625" style="1" customWidth="1"/>
    <col min="21" max="16384" width="9.140625" style="1"/>
  </cols>
  <sheetData>
    <row r="3" spans="2:21" ht="31.5" x14ac:dyDescent="0.25">
      <c r="B3" s="4" t="s">
        <v>11</v>
      </c>
      <c r="C3" s="1" t="s">
        <v>0</v>
      </c>
      <c r="D3" s="23" t="s">
        <v>12</v>
      </c>
      <c r="E3" s="23"/>
      <c r="F3" s="23"/>
    </row>
    <row r="6" spans="2:21" ht="15.75" thickBot="1" x14ac:dyDescent="0.3"/>
    <row r="7" spans="2:21" customFormat="1" ht="46.5" customHeight="1" x14ac:dyDescent="0.25">
      <c r="B7" s="13" t="s">
        <v>23</v>
      </c>
      <c r="C7" s="14"/>
      <c r="D7" s="15" t="s">
        <v>24</v>
      </c>
      <c r="E7" s="14"/>
      <c r="F7" s="16" t="s">
        <v>25</v>
      </c>
      <c r="G7" s="1"/>
      <c r="H7" s="13" t="s">
        <v>10</v>
      </c>
      <c r="I7" s="14"/>
      <c r="J7" s="16" t="s">
        <v>20</v>
      </c>
      <c r="L7" s="12" t="s">
        <v>19</v>
      </c>
      <c r="O7" s="1"/>
      <c r="P7" s="1"/>
      <c r="Q7" s="1"/>
      <c r="R7" s="1"/>
      <c r="S7" s="1"/>
      <c r="T7" s="1"/>
      <c r="U7" s="1"/>
    </row>
    <row r="8" spans="2:21" ht="15.75" thickBot="1" x14ac:dyDescent="0.3">
      <c r="B8" s="17">
        <v>493</v>
      </c>
      <c r="C8" s="18"/>
      <c r="D8" s="18">
        <f>9094</f>
        <v>9094</v>
      </c>
      <c r="E8" s="18"/>
      <c r="F8" s="19">
        <f>D8/3/B8</f>
        <v>6.1487491548343476</v>
      </c>
      <c r="H8" s="17">
        <v>30.39</v>
      </c>
      <c r="I8" s="18"/>
      <c r="J8" s="20">
        <v>76.02</v>
      </c>
      <c r="L8" s="1">
        <v>38</v>
      </c>
      <c r="M8"/>
      <c r="N8"/>
    </row>
    <row r="10" spans="2:21" customFormat="1" ht="44.25" customHeight="1" x14ac:dyDescent="0.25">
      <c r="D10" s="1"/>
    </row>
    <row r="11" spans="2:21" customFormat="1" x14ac:dyDescent="0.25">
      <c r="D11" s="1"/>
    </row>
    <row r="12" spans="2:21" customFormat="1" x14ac:dyDescent="0.25"/>
    <row r="13" spans="2:21" customFormat="1" x14ac:dyDescent="0.25">
      <c r="D13" s="1"/>
      <c r="J13" s="1"/>
      <c r="K13" s="1"/>
      <c r="L13" s="1"/>
      <c r="M13" s="1"/>
      <c r="N13" s="1"/>
    </row>
    <row r="14" spans="2:21" s="11" customFormat="1" x14ac:dyDescent="0.25"/>
    <row r="15" spans="2:21" customFormat="1" ht="44.25" customHeight="1" x14ac:dyDescent="0.25">
      <c r="D15" s="1"/>
      <c r="L15" s="1"/>
      <c r="M15" s="1"/>
      <c r="N15" s="1"/>
      <c r="O15" s="1"/>
      <c r="P15" s="1"/>
    </row>
    <row r="16" spans="2:21" customFormat="1" ht="30" x14ac:dyDescent="0.25">
      <c r="D16" s="5" t="s">
        <v>9</v>
      </c>
      <c r="E16" s="4"/>
      <c r="F16" s="3" t="s">
        <v>4</v>
      </c>
      <c r="G16" s="3"/>
      <c r="H16" s="3" t="s">
        <v>5</v>
      </c>
      <c r="I16" s="4"/>
      <c r="J16" s="4"/>
      <c r="L16" s="1"/>
      <c r="M16" s="1"/>
      <c r="N16" s="1"/>
      <c r="O16" s="1"/>
      <c r="P16" s="1"/>
    </row>
    <row r="17" spans="3:12" ht="42" customHeight="1" x14ac:dyDescent="0.25">
      <c r="D17" s="6" t="s">
        <v>1</v>
      </c>
      <c r="E17" s="4"/>
      <c r="F17" s="7">
        <v>1120</v>
      </c>
      <c r="G17" s="4"/>
      <c r="H17" s="8">
        <v>15361</v>
      </c>
      <c r="I17" s="4"/>
    </row>
    <row r="18" spans="3:12" ht="39.75" customHeight="1" x14ac:dyDescent="0.25">
      <c r="D18" s="6" t="s">
        <v>2</v>
      </c>
      <c r="E18" s="4"/>
      <c r="F18" s="7">
        <v>1225</v>
      </c>
      <c r="G18" s="4"/>
      <c r="H18" s="8">
        <v>15660</v>
      </c>
      <c r="I18" s="4"/>
    </row>
    <row r="19" spans="3:12" ht="45" customHeight="1" x14ac:dyDescent="0.25">
      <c r="D19" s="6" t="s">
        <v>3</v>
      </c>
      <c r="E19" s="4"/>
      <c r="F19" s="7">
        <v>988</v>
      </c>
      <c r="G19" s="4"/>
      <c r="H19" s="8">
        <v>12660</v>
      </c>
      <c r="I19" s="4"/>
      <c r="J19" s="24" t="s">
        <v>22</v>
      </c>
      <c r="K19" s="24"/>
      <c r="L19" s="24"/>
    </row>
    <row r="20" spans="3:12" ht="39" customHeight="1" x14ac:dyDescent="0.25">
      <c r="D20" s="6" t="s">
        <v>6</v>
      </c>
      <c r="E20" s="4"/>
      <c r="F20" s="7">
        <v>56</v>
      </c>
      <c r="G20" s="4"/>
      <c r="H20" s="8">
        <v>948</v>
      </c>
      <c r="I20" s="4"/>
      <c r="J20" s="25">
        <f>F28/H21</f>
        <v>1.1046628873602367E-2</v>
      </c>
      <c r="K20" s="25"/>
      <c r="L20" s="25"/>
    </row>
    <row r="21" spans="3:12" x14ac:dyDescent="0.25">
      <c r="C21"/>
      <c r="D21" s="4"/>
      <c r="E21" s="4"/>
      <c r="F21" s="3">
        <f>SUM(F17:F20)</f>
        <v>3389</v>
      </c>
      <c r="G21" s="3"/>
      <c r="H21" s="9">
        <f>SUM(H17:H20)</f>
        <v>44629</v>
      </c>
      <c r="I21" s="3"/>
      <c r="J21" s="10"/>
      <c r="K21"/>
      <c r="L21"/>
    </row>
    <row r="22" spans="3:12" x14ac:dyDescent="0.25">
      <c r="E22" s="10"/>
      <c r="F22" s="10"/>
      <c r="G22" s="10"/>
      <c r="H22" s="10"/>
      <c r="I22" s="10"/>
      <c r="J22" s="10"/>
    </row>
    <row r="23" spans="3:12" ht="51" customHeight="1" x14ac:dyDescent="0.25">
      <c r="E23"/>
      <c r="F23"/>
      <c r="G23"/>
      <c r="H23"/>
      <c r="I23"/>
      <c r="J23"/>
    </row>
    <row r="24" spans="3:12" x14ac:dyDescent="0.25">
      <c r="D24" s="22" t="s">
        <v>8</v>
      </c>
      <c r="E24" s="22"/>
      <c r="F24" s="22"/>
      <c r="G24"/>
      <c r="H24"/>
      <c r="I24"/>
      <c r="J24"/>
    </row>
    <row r="25" spans="3:12" x14ac:dyDescent="0.25">
      <c r="D25" s="21" t="s">
        <v>7</v>
      </c>
      <c r="E25" s="21"/>
      <c r="F25" s="21"/>
      <c r="G25"/>
      <c r="H25"/>
      <c r="I25"/>
      <c r="J25"/>
    </row>
    <row r="26" spans="3:12" x14ac:dyDescent="0.25">
      <c r="D26"/>
      <c r="E26"/>
      <c r="F26"/>
      <c r="G26"/>
      <c r="H26"/>
      <c r="I26"/>
      <c r="J26"/>
    </row>
    <row r="27" spans="3:12" ht="15.75" thickBot="1" x14ac:dyDescent="0.3">
      <c r="D27"/>
      <c r="E27"/>
      <c r="F27"/>
      <c r="G27"/>
      <c r="H27"/>
      <c r="I27"/>
    </row>
    <row r="28" spans="3:12" x14ac:dyDescent="0.25">
      <c r="D28" s="32" t="s">
        <v>13</v>
      </c>
      <c r="E28" s="33"/>
      <c r="F28" s="34">
        <v>493</v>
      </c>
      <c r="G28"/>
      <c r="H28"/>
      <c r="I28"/>
    </row>
    <row r="29" spans="3:12" x14ac:dyDescent="0.25">
      <c r="D29" s="35" t="s">
        <v>15</v>
      </c>
      <c r="E29" s="36"/>
      <c r="F29" s="37">
        <v>38</v>
      </c>
      <c r="G29"/>
      <c r="H29"/>
      <c r="I29" s="2"/>
    </row>
    <row r="30" spans="3:12" x14ac:dyDescent="0.25">
      <c r="D30" s="35" t="s">
        <v>14</v>
      </c>
      <c r="E30" s="36"/>
      <c r="F30" s="38">
        <v>60</v>
      </c>
      <c r="G30"/>
      <c r="H30"/>
      <c r="I30"/>
    </row>
    <row r="31" spans="3:12" x14ac:dyDescent="0.25">
      <c r="D31" s="39" t="s">
        <v>17</v>
      </c>
      <c r="E31" s="36"/>
      <c r="F31" s="40">
        <v>17</v>
      </c>
      <c r="G31"/>
      <c r="H31"/>
      <c r="I31"/>
    </row>
    <row r="32" spans="3:12" x14ac:dyDescent="0.25">
      <c r="D32" s="41" t="s">
        <v>16</v>
      </c>
      <c r="E32" s="36"/>
      <c r="F32" s="44">
        <f>F31/F29</f>
        <v>0.44736842105263158</v>
      </c>
      <c r="G32"/>
      <c r="H32"/>
      <c r="I32"/>
    </row>
    <row r="33" spans="4:9" x14ac:dyDescent="0.25">
      <c r="D33" s="39" t="s">
        <v>21</v>
      </c>
      <c r="E33" s="36"/>
      <c r="F33" s="40">
        <f>(F30-F31)</f>
        <v>43</v>
      </c>
      <c r="G33"/>
      <c r="H33"/>
      <c r="I33"/>
    </row>
    <row r="34" spans="4:9" ht="15.75" thickBot="1" x14ac:dyDescent="0.3">
      <c r="D34" s="42" t="s">
        <v>18</v>
      </c>
      <c r="E34" s="18"/>
      <c r="F34" s="43">
        <f>F33/F28</f>
        <v>8.7221095334685597E-2</v>
      </c>
      <c r="H34">
        <f>1/F34</f>
        <v>11.465116279069768</v>
      </c>
      <c r="I34"/>
    </row>
    <row r="35" spans="4:9" x14ac:dyDescent="0.25">
      <c r="D35"/>
      <c r="E35"/>
      <c r="F35"/>
      <c r="G35"/>
      <c r="H35"/>
      <c r="I35"/>
    </row>
    <row r="37" spans="4:9" ht="15.75" thickBot="1" x14ac:dyDescent="0.3"/>
    <row r="38" spans="4:9" x14ac:dyDescent="0.25">
      <c r="D38" s="45" t="s">
        <v>30</v>
      </c>
      <c r="E38" s="46"/>
      <c r="F38" s="47"/>
    </row>
    <row r="39" spans="4:9" x14ac:dyDescent="0.25">
      <c r="D39" s="27" t="s">
        <v>27</v>
      </c>
      <c r="E39" s="28"/>
      <c r="F39" s="29">
        <v>29.6</v>
      </c>
    </row>
    <row r="40" spans="4:9" x14ac:dyDescent="0.25">
      <c r="D40" s="27" t="s">
        <v>28</v>
      </c>
      <c r="E40" s="28"/>
      <c r="F40" s="29" t="s">
        <v>26</v>
      </c>
    </row>
    <row r="41" spans="4:9" x14ac:dyDescent="0.25">
      <c r="D41" s="27" t="s">
        <v>29</v>
      </c>
      <c r="E41" s="28"/>
      <c r="F41" s="29">
        <v>27.88</v>
      </c>
    </row>
    <row r="42" spans="4:9" x14ac:dyDescent="0.25">
      <c r="D42" s="27"/>
      <c r="E42" s="28"/>
      <c r="F42" s="29"/>
    </row>
    <row r="43" spans="4:9" ht="15.75" thickBot="1" x14ac:dyDescent="0.3">
      <c r="D43" s="30" t="s">
        <v>32</v>
      </c>
      <c r="E43" s="18"/>
      <c r="F43" s="31">
        <f>AVERAGE(F39:F41)</f>
        <v>28.740000000000002</v>
      </c>
    </row>
    <row r="45" spans="4:9" x14ac:dyDescent="0.25">
      <c r="D45" s="26" t="s">
        <v>31</v>
      </c>
      <c r="E45" s="26"/>
      <c r="F45" s="26"/>
    </row>
  </sheetData>
  <mergeCells count="7">
    <mergeCell ref="D45:F45"/>
    <mergeCell ref="D38:F38"/>
    <mergeCell ref="D25:F25"/>
    <mergeCell ref="D24:F24"/>
    <mergeCell ref="D3:F3"/>
    <mergeCell ref="J19:L19"/>
    <mergeCell ref="J20:L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Baška</dc:creator>
  <cp:lastModifiedBy>Baška</cp:lastModifiedBy>
  <dcterms:created xsi:type="dcterms:W3CDTF">2021-06-19T17:38:12Z</dcterms:created>
  <dcterms:modified xsi:type="dcterms:W3CDTF">2021-06-20T18:23:15Z</dcterms:modified>
</cp:coreProperties>
</file>