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980" windowHeight="8070" activeTab="2"/>
  </bookViews>
  <sheets>
    <sheet name="Blueprint-1" sheetId="1" r:id="rId1"/>
    <sheet name="Blueprint-2" sheetId="4" r:id="rId2"/>
    <sheet name="Blueprint-3" sheetId="5" r:id="rId3"/>
  </sheets>
  <calcPr calcId="145621"/>
</workbook>
</file>

<file path=xl/calcChain.xml><?xml version="1.0" encoding="utf-8"?>
<calcChain xmlns="http://schemas.openxmlformats.org/spreadsheetml/2006/main">
  <c r="G45" i="1" l="1"/>
  <c r="G35" i="1"/>
  <c r="G25" i="1"/>
  <c r="G15" i="1"/>
  <c r="G5" i="1"/>
  <c r="G45" i="4"/>
  <c r="G35" i="4"/>
  <c r="G25" i="4"/>
  <c r="G15" i="4"/>
  <c r="G5" i="4"/>
  <c r="G5" i="5"/>
  <c r="G15" i="5"/>
  <c r="G25" i="5"/>
  <c r="G35" i="5"/>
  <c r="G45" i="5"/>
  <c r="F45" i="5"/>
  <c r="E45" i="5"/>
  <c r="F35" i="5"/>
  <c r="E35" i="5"/>
  <c r="F25" i="5"/>
  <c r="E25" i="5"/>
  <c r="F15" i="5"/>
  <c r="E15" i="5"/>
  <c r="F5" i="5"/>
  <c r="E5" i="5"/>
  <c r="F45" i="4"/>
  <c r="E45" i="4"/>
  <c r="F35" i="4"/>
  <c r="E35" i="4"/>
  <c r="F25" i="4"/>
  <c r="E25" i="4"/>
  <c r="F15" i="4"/>
  <c r="E15" i="4"/>
  <c r="F5" i="4"/>
  <c r="E5" i="4"/>
  <c r="F45" i="1"/>
  <c r="F35" i="1"/>
  <c r="F25" i="1"/>
  <c r="F15" i="1"/>
  <c r="F5" i="1"/>
  <c r="E5" i="1"/>
  <c r="E45" i="1"/>
  <c r="E35" i="1"/>
  <c r="E25" i="1"/>
  <c r="E15" i="1"/>
</calcChain>
</file>

<file path=xl/sharedStrings.xml><?xml version="1.0" encoding="utf-8"?>
<sst xmlns="http://schemas.openxmlformats.org/spreadsheetml/2006/main" count="57" uniqueCount="10">
  <si>
    <t>People inside</t>
  </si>
  <si>
    <t>Time</t>
  </si>
  <si>
    <t>Blueprint 1</t>
  </si>
  <si>
    <t>Run no.</t>
  </si>
  <si>
    <t>Average</t>
  </si>
  <si>
    <t>Dispersion</t>
  </si>
  <si>
    <t>Deviation</t>
  </si>
  <si>
    <t>Blueprint 2</t>
  </si>
  <si>
    <t>Blueprint 3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</si>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</sst>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7FB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20" fontId="0" fillId="0" borderId="1" xfId="0" applyNumberFormat="1" applyBorder="1"/>
    <xf numFmtId="20" fontId="0" fillId="0" borderId="0" xfId="0" applyNumberFormat="1"/>
    <xf numFmtId="0" fontId="0" fillId="0" borderId="1" xfId="0" applyFill="1" applyBorder="1"/>
    <xf numFmtId="0" fontId="0" fillId="0" borderId="3" xfId="0" applyBorder="1"/>
    <xf numFmtId="0" fontId="0" fillId="0" borderId="4" xfId="0" applyFill="1" applyBorder="1"/>
    <xf numFmtId="0" fontId="0" fillId="0" borderId="6" xfId="0" applyBorder="1"/>
    <xf numFmtId="0" fontId="0" fillId="0" borderId="8" xfId="0" applyBorder="1"/>
    <xf numFmtId="0" fontId="0" fillId="0" borderId="9" xfId="0" applyFill="1" applyBorder="1"/>
    <xf numFmtId="0" fontId="0" fillId="0" borderId="4" xfId="0" applyBorder="1"/>
    <xf numFmtId="0" fontId="0" fillId="0" borderId="9" xfId="0" applyBorder="1"/>
    <xf numFmtId="0" fontId="0" fillId="3" borderId="2" xfId="0" applyFill="1" applyBorder="1" applyAlignment="1">
      <alignment horizontal="center" vertical="center"/>
    </xf>
    <xf numFmtId="45" fontId="0" fillId="0" borderId="7" xfId="0" applyNumberFormat="1" applyBorder="1"/>
    <xf numFmtId="45" fontId="0" fillId="0" borderId="10" xfId="0" applyNumberFormat="1" applyBorder="1"/>
    <xf numFmtId="45" fontId="0" fillId="0" borderId="5" xfId="0" applyNumberFormat="1" applyBorder="1"/>
    <xf numFmtId="45" fontId="0" fillId="0" borderId="1" xfId="0" applyNumberFormat="1" applyBorder="1"/>
    <xf numFmtId="47" fontId="0" fillId="0" borderId="1" xfId="0" applyNumberFormat="1" applyBorder="1"/>
    <xf numFmtId="0" fontId="0" fillId="0" borderId="0" xfId="0" applyBorder="1"/>
    <xf numFmtId="20" fontId="0" fillId="0" borderId="0" xfId="0" applyNumberFormat="1" applyBorder="1"/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4" borderId="3" xfId="0" applyFill="1" applyBorder="1"/>
    <xf numFmtId="0" fontId="0" fillId="4" borderId="4" xfId="0" applyFill="1" applyBorder="1"/>
    <xf numFmtId="45" fontId="0" fillId="4" borderId="11" xfId="0" applyNumberFormat="1" applyFill="1" applyBorder="1"/>
    <xf numFmtId="0" fontId="0" fillId="4" borderId="6" xfId="0" applyFill="1" applyBorder="1"/>
    <xf numFmtId="0" fontId="0" fillId="4" borderId="1" xfId="0" applyFill="1" applyBorder="1"/>
    <xf numFmtId="45" fontId="0" fillId="4" borderId="12" xfId="0" applyNumberFormat="1" applyFill="1" applyBorder="1"/>
    <xf numFmtId="45" fontId="0" fillId="4" borderId="7" xfId="0" applyNumberFormat="1" applyFill="1" applyBorder="1"/>
    <xf numFmtId="0" fontId="0" fillId="4" borderId="8" xfId="0" applyFill="1" applyBorder="1"/>
    <xf numFmtId="0" fontId="0" fillId="4" borderId="9" xfId="0" applyFill="1" applyBorder="1"/>
    <xf numFmtId="45" fontId="0" fillId="4" borderId="10" xfId="0" applyNumberFormat="1" applyFill="1" applyBorder="1"/>
    <xf numFmtId="45" fontId="0" fillId="4" borderId="5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7FBFF"/>
      <color rgb="FFE5F1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'Blueprint-1'!$D$4:$D$13</c:f>
              <c:numCache>
                <c:formatCode>mm:ss</c:formatCode>
                <c:ptCount val="10"/>
                <c:pt idx="0">
                  <c:v>6.134259259259259E-4</c:v>
                </c:pt>
                <c:pt idx="1">
                  <c:v>6.3657407407407402E-4</c:v>
                </c:pt>
                <c:pt idx="2">
                  <c:v>6.8287037037037025E-4</c:v>
                </c:pt>
                <c:pt idx="3">
                  <c:v>6.134259259259259E-4</c:v>
                </c:pt>
                <c:pt idx="4">
                  <c:v>6.8287037037037025E-4</c:v>
                </c:pt>
                <c:pt idx="5">
                  <c:v>6.3657407407407402E-4</c:v>
                </c:pt>
                <c:pt idx="6">
                  <c:v>6.2500000000000001E-4</c:v>
                </c:pt>
                <c:pt idx="7">
                  <c:v>6.3657407407407402E-4</c:v>
                </c:pt>
                <c:pt idx="8">
                  <c:v>6.8287037037037025E-4</c:v>
                </c:pt>
                <c:pt idx="9">
                  <c:v>6.4814814814814813E-4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44128"/>
        <c:axId val="121637120"/>
      </c:lineChart>
      <c:catAx>
        <c:axId val="60144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21637120"/>
        <c:crosses val="autoZero"/>
        <c:auto val="1"/>
        <c:lblAlgn val="ctr"/>
        <c:lblOffset val="100"/>
        <c:noMultiLvlLbl val="0"/>
      </c:catAx>
      <c:valAx>
        <c:axId val="121637120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601441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'Blueprint-2'!$D$44:$D$53</c:f>
              <c:numCache>
                <c:formatCode>mm:ss</c:formatCode>
                <c:ptCount val="10"/>
                <c:pt idx="0">
                  <c:v>2.5578703703703705E-3</c:v>
                </c:pt>
                <c:pt idx="1">
                  <c:v>2.3495370370370371E-3</c:v>
                </c:pt>
                <c:pt idx="2">
                  <c:v>2.4652777777777776E-3</c:v>
                </c:pt>
                <c:pt idx="3">
                  <c:v>2.4074074074074076E-3</c:v>
                </c:pt>
                <c:pt idx="4">
                  <c:v>2.8124999999999995E-3</c:v>
                </c:pt>
                <c:pt idx="5">
                  <c:v>2.3726851851851851E-3</c:v>
                </c:pt>
                <c:pt idx="6">
                  <c:v>2.4652777777777776E-3</c:v>
                </c:pt>
                <c:pt idx="7">
                  <c:v>2.5925925925925925E-3</c:v>
                </c:pt>
                <c:pt idx="8">
                  <c:v>2.5925925925925925E-3</c:v>
                </c:pt>
                <c:pt idx="9">
                  <c:v>2.5000000000000001E-3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74176"/>
        <c:axId val="168659776"/>
      </c:lineChart>
      <c:catAx>
        <c:axId val="154674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68659776"/>
        <c:crosses val="autoZero"/>
        <c:auto val="1"/>
        <c:lblAlgn val="ctr"/>
        <c:lblOffset val="100"/>
        <c:noMultiLvlLbl val="0"/>
      </c:catAx>
      <c:valAx>
        <c:axId val="168659776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54674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'Blueprint-3'!$D$4:$D$13</c:f>
              <c:numCache>
                <c:formatCode>mm:ss</c:formatCode>
                <c:ptCount val="10"/>
                <c:pt idx="0">
                  <c:v>2.2222222222222222E-3</c:v>
                </c:pt>
                <c:pt idx="1">
                  <c:v>2.5694444444444445E-3</c:v>
                </c:pt>
                <c:pt idx="2">
                  <c:v>2.9050925925925928E-3</c:v>
                </c:pt>
                <c:pt idx="3">
                  <c:v>2.8819444444444444E-3</c:v>
                </c:pt>
                <c:pt idx="4">
                  <c:v>2.6620370370370374E-3</c:v>
                </c:pt>
                <c:pt idx="5">
                  <c:v>2.6620370370370374E-3</c:v>
                </c:pt>
                <c:pt idx="6">
                  <c:v>3.0671296296296297E-3</c:v>
                </c:pt>
                <c:pt idx="7">
                  <c:v>2.3958333333333336E-3</c:v>
                </c:pt>
                <c:pt idx="8">
                  <c:v>2.615740740740741E-3</c:v>
                </c:pt>
                <c:pt idx="9">
                  <c:v>2.8240740740740739E-3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82048"/>
        <c:axId val="168664384"/>
      </c:lineChart>
      <c:catAx>
        <c:axId val="158082048"/>
        <c:scaling>
          <c:orientation val="minMax"/>
        </c:scaling>
        <c:delete val="0"/>
        <c:axPos val="b"/>
        <c:majorTickMark val="out"/>
        <c:minorTickMark val="none"/>
        <c:tickLblPos val="nextTo"/>
        <c:crossAx val="168664384"/>
        <c:crosses val="autoZero"/>
        <c:auto val="1"/>
        <c:lblAlgn val="ctr"/>
        <c:lblOffset val="100"/>
        <c:noMultiLvlLbl val="0"/>
      </c:catAx>
      <c:valAx>
        <c:axId val="168664384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58082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'Blueprint-3'!$D$14:$D$23</c:f>
              <c:numCache>
                <c:formatCode>mm:ss</c:formatCode>
                <c:ptCount val="10"/>
                <c:pt idx="0">
                  <c:v>3.0092592592592588E-3</c:v>
                </c:pt>
                <c:pt idx="1">
                  <c:v>3.472222222222222E-3</c:v>
                </c:pt>
                <c:pt idx="2">
                  <c:v>3.6111111111111114E-3</c:v>
                </c:pt>
                <c:pt idx="3">
                  <c:v>3.3564814814814811E-3</c:v>
                </c:pt>
                <c:pt idx="4">
                  <c:v>3.6111111111111114E-3</c:v>
                </c:pt>
                <c:pt idx="5">
                  <c:v>3.4375E-3</c:v>
                </c:pt>
                <c:pt idx="6">
                  <c:v>3.1481481481481482E-3</c:v>
                </c:pt>
                <c:pt idx="7">
                  <c:v>3.1249999999999997E-3</c:v>
                </c:pt>
                <c:pt idx="8">
                  <c:v>3.2523148148148151E-3</c:v>
                </c:pt>
                <c:pt idx="9">
                  <c:v>3.645833333333333E-3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81536"/>
        <c:axId val="168535744"/>
      </c:lineChart>
      <c:catAx>
        <c:axId val="158081536"/>
        <c:scaling>
          <c:orientation val="minMax"/>
        </c:scaling>
        <c:delete val="0"/>
        <c:axPos val="b"/>
        <c:majorTickMark val="out"/>
        <c:minorTickMark val="none"/>
        <c:tickLblPos val="nextTo"/>
        <c:crossAx val="168535744"/>
        <c:crosses val="autoZero"/>
        <c:auto val="1"/>
        <c:lblAlgn val="ctr"/>
        <c:lblOffset val="100"/>
        <c:noMultiLvlLbl val="0"/>
      </c:catAx>
      <c:valAx>
        <c:axId val="168535744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580815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'Blueprint-3'!$D$24:$D$33</c:f>
              <c:numCache>
                <c:formatCode>mm:ss</c:formatCode>
                <c:ptCount val="10"/>
                <c:pt idx="0">
                  <c:v>3.7731481481481483E-3</c:v>
                </c:pt>
                <c:pt idx="1">
                  <c:v>3.7847222222222223E-3</c:v>
                </c:pt>
                <c:pt idx="2">
                  <c:v>3.7500000000000003E-3</c:v>
                </c:pt>
                <c:pt idx="3">
                  <c:v>3.6342592592592594E-3</c:v>
                </c:pt>
                <c:pt idx="4">
                  <c:v>3.9004629629629632E-3</c:v>
                </c:pt>
                <c:pt idx="5">
                  <c:v>3.5763888888888894E-3</c:v>
                </c:pt>
                <c:pt idx="6">
                  <c:v>3.7037037037037034E-3</c:v>
                </c:pt>
                <c:pt idx="7">
                  <c:v>3.8425925925925923E-3</c:v>
                </c:pt>
                <c:pt idx="8">
                  <c:v>3.8541666666666668E-3</c:v>
                </c:pt>
                <c:pt idx="9">
                  <c:v>3.645833333333333E-3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82560"/>
        <c:axId val="168538048"/>
      </c:lineChart>
      <c:catAx>
        <c:axId val="158082560"/>
        <c:scaling>
          <c:orientation val="minMax"/>
        </c:scaling>
        <c:delete val="0"/>
        <c:axPos val="b"/>
        <c:majorTickMark val="out"/>
        <c:minorTickMark val="none"/>
        <c:tickLblPos val="nextTo"/>
        <c:crossAx val="168538048"/>
        <c:crosses val="autoZero"/>
        <c:auto val="1"/>
        <c:lblAlgn val="ctr"/>
        <c:lblOffset val="100"/>
        <c:noMultiLvlLbl val="0"/>
      </c:catAx>
      <c:valAx>
        <c:axId val="168538048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58082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'Blueprint-3'!$D$34:$D$43</c:f>
              <c:numCache>
                <c:formatCode>mm:ss</c:formatCode>
                <c:ptCount val="10"/>
                <c:pt idx="0">
                  <c:v>3.8078703703703707E-3</c:v>
                </c:pt>
                <c:pt idx="1">
                  <c:v>4.0740740740740746E-3</c:v>
                </c:pt>
                <c:pt idx="2">
                  <c:v>3.9814814814814817E-3</c:v>
                </c:pt>
                <c:pt idx="3">
                  <c:v>3.9120370370370368E-3</c:v>
                </c:pt>
                <c:pt idx="4">
                  <c:v>4.0856481481481481E-3</c:v>
                </c:pt>
                <c:pt idx="5">
                  <c:v>3.9814814814814817E-3</c:v>
                </c:pt>
                <c:pt idx="6">
                  <c:v>3.9467592592592592E-3</c:v>
                </c:pt>
                <c:pt idx="7">
                  <c:v>3.8194444444444443E-3</c:v>
                </c:pt>
                <c:pt idx="8">
                  <c:v>3.9930555555555561E-3</c:v>
                </c:pt>
                <c:pt idx="9">
                  <c:v>3.7847222222222223E-3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827456"/>
        <c:axId val="168540352"/>
      </c:lineChart>
      <c:catAx>
        <c:axId val="159827456"/>
        <c:scaling>
          <c:orientation val="minMax"/>
        </c:scaling>
        <c:delete val="0"/>
        <c:axPos val="b"/>
        <c:majorTickMark val="out"/>
        <c:minorTickMark val="none"/>
        <c:tickLblPos val="nextTo"/>
        <c:crossAx val="168540352"/>
        <c:crosses val="autoZero"/>
        <c:auto val="1"/>
        <c:lblAlgn val="ctr"/>
        <c:lblOffset val="100"/>
        <c:noMultiLvlLbl val="0"/>
      </c:catAx>
      <c:valAx>
        <c:axId val="168540352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59827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'Blueprint-3'!$D$44:$D$53</c:f>
              <c:numCache>
                <c:formatCode>mm:ss</c:formatCode>
                <c:ptCount val="10"/>
                <c:pt idx="0">
                  <c:v>4.0046296296296297E-3</c:v>
                </c:pt>
                <c:pt idx="1">
                  <c:v>3.9351851851851857E-3</c:v>
                </c:pt>
                <c:pt idx="2">
                  <c:v>4.1435185185185186E-3</c:v>
                </c:pt>
                <c:pt idx="3">
                  <c:v>3.9236111111111112E-3</c:v>
                </c:pt>
                <c:pt idx="4">
                  <c:v>4.0046296296296297E-3</c:v>
                </c:pt>
                <c:pt idx="5">
                  <c:v>4.1666666666666666E-3</c:v>
                </c:pt>
                <c:pt idx="6">
                  <c:v>3.9814814814814817E-3</c:v>
                </c:pt>
                <c:pt idx="7">
                  <c:v>3.8773148148148143E-3</c:v>
                </c:pt>
                <c:pt idx="8">
                  <c:v>3.9467592592592592E-3</c:v>
                </c:pt>
                <c:pt idx="9">
                  <c:v>4.0277777777777777E-3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83072"/>
        <c:axId val="187089472"/>
      </c:lineChart>
      <c:catAx>
        <c:axId val="158083072"/>
        <c:scaling>
          <c:orientation val="minMax"/>
        </c:scaling>
        <c:delete val="0"/>
        <c:axPos val="b"/>
        <c:majorTickMark val="out"/>
        <c:minorTickMark val="none"/>
        <c:tickLblPos val="nextTo"/>
        <c:crossAx val="187089472"/>
        <c:crosses val="autoZero"/>
        <c:auto val="1"/>
        <c:lblAlgn val="ctr"/>
        <c:lblOffset val="100"/>
        <c:noMultiLvlLbl val="0"/>
      </c:catAx>
      <c:valAx>
        <c:axId val="187089472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580830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'Blueprint-1'!$D$14:$D$23</c:f>
              <c:numCache>
                <c:formatCode>mm:ss</c:formatCode>
                <c:ptCount val="10"/>
                <c:pt idx="0">
                  <c:v>7.407407407407407E-4</c:v>
                </c:pt>
                <c:pt idx="1">
                  <c:v>1.4351851851851854E-3</c:v>
                </c:pt>
                <c:pt idx="2">
                  <c:v>6.8287037037037025E-4</c:v>
                </c:pt>
                <c:pt idx="3">
                  <c:v>1.423611111111111E-3</c:v>
                </c:pt>
                <c:pt idx="4">
                  <c:v>8.6805555555555551E-4</c:v>
                </c:pt>
                <c:pt idx="5">
                  <c:v>1.4699074074074074E-3</c:v>
                </c:pt>
                <c:pt idx="6">
                  <c:v>7.291666666666667E-4</c:v>
                </c:pt>
                <c:pt idx="7">
                  <c:v>1.423611111111111E-3</c:v>
                </c:pt>
                <c:pt idx="8">
                  <c:v>7.407407407407407E-4</c:v>
                </c:pt>
                <c:pt idx="9">
                  <c:v>1.4583333333333334E-3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42080"/>
        <c:axId val="121864768"/>
      </c:lineChart>
      <c:catAx>
        <c:axId val="60142080"/>
        <c:scaling>
          <c:orientation val="minMax"/>
        </c:scaling>
        <c:delete val="0"/>
        <c:axPos val="b"/>
        <c:majorTickMark val="out"/>
        <c:minorTickMark val="none"/>
        <c:tickLblPos val="nextTo"/>
        <c:crossAx val="121864768"/>
        <c:crosses val="autoZero"/>
        <c:auto val="1"/>
        <c:lblAlgn val="ctr"/>
        <c:lblOffset val="100"/>
        <c:noMultiLvlLbl val="0"/>
      </c:catAx>
      <c:valAx>
        <c:axId val="121864768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601420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'Blueprint-1'!$D$24:$D$33</c:f>
              <c:numCache>
                <c:formatCode>mm:ss</c:formatCode>
                <c:ptCount val="10"/>
                <c:pt idx="0">
                  <c:v>1.5277777777777779E-3</c:v>
                </c:pt>
                <c:pt idx="1">
                  <c:v>1.6319444444444445E-3</c:v>
                </c:pt>
                <c:pt idx="2">
                  <c:v>1.6319444444444445E-3</c:v>
                </c:pt>
                <c:pt idx="3">
                  <c:v>1.4699074074074074E-3</c:v>
                </c:pt>
                <c:pt idx="4">
                  <c:v>1.7476851851851852E-3</c:v>
                </c:pt>
                <c:pt idx="5">
                  <c:v>1.6435185185185183E-3</c:v>
                </c:pt>
                <c:pt idx="6">
                  <c:v>1.4814814814814814E-3</c:v>
                </c:pt>
                <c:pt idx="7">
                  <c:v>1.6319444444444445E-3</c:v>
                </c:pt>
                <c:pt idx="8">
                  <c:v>1.3657407407407409E-3</c:v>
                </c:pt>
                <c:pt idx="9">
                  <c:v>1.5046296296296294E-3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08224"/>
        <c:axId val="121868800"/>
      </c:lineChart>
      <c:catAx>
        <c:axId val="83508224"/>
        <c:scaling>
          <c:orientation val="minMax"/>
        </c:scaling>
        <c:delete val="0"/>
        <c:axPos val="b"/>
        <c:majorTickMark val="out"/>
        <c:minorTickMark val="none"/>
        <c:tickLblPos val="nextTo"/>
        <c:crossAx val="121868800"/>
        <c:crosses val="autoZero"/>
        <c:auto val="1"/>
        <c:lblAlgn val="ctr"/>
        <c:lblOffset val="100"/>
        <c:noMultiLvlLbl val="0"/>
      </c:catAx>
      <c:valAx>
        <c:axId val="121868800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835082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'Blueprint-1'!$D$34:$D$43</c:f>
              <c:numCache>
                <c:formatCode>mm:ss</c:formatCode>
                <c:ptCount val="10"/>
                <c:pt idx="0">
                  <c:v>1.6203703703703703E-3</c:v>
                </c:pt>
                <c:pt idx="1">
                  <c:v>1.8865740740740742E-3</c:v>
                </c:pt>
                <c:pt idx="2">
                  <c:v>1.6203703703703703E-3</c:v>
                </c:pt>
                <c:pt idx="3">
                  <c:v>1.9328703703703704E-3</c:v>
                </c:pt>
                <c:pt idx="4">
                  <c:v>1.3657407407407409E-3</c:v>
                </c:pt>
                <c:pt idx="5">
                  <c:v>1.5277777777777779E-3</c:v>
                </c:pt>
                <c:pt idx="6">
                  <c:v>1.6666666666666668E-3</c:v>
                </c:pt>
                <c:pt idx="7">
                  <c:v>1.5972222222222221E-3</c:v>
                </c:pt>
                <c:pt idx="8">
                  <c:v>1.7245370370370372E-3</c:v>
                </c:pt>
                <c:pt idx="9">
                  <c:v>1.6666666666666668E-3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77216"/>
        <c:axId val="121871680"/>
      </c:lineChart>
      <c:catAx>
        <c:axId val="122377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21871680"/>
        <c:crosses val="autoZero"/>
        <c:auto val="1"/>
        <c:lblAlgn val="ctr"/>
        <c:lblOffset val="100"/>
        <c:noMultiLvlLbl val="0"/>
      </c:catAx>
      <c:valAx>
        <c:axId val="121871680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22377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'Blueprint-1'!$D$44:$D$53</c:f>
              <c:numCache>
                <c:formatCode>mm:ss</c:formatCode>
                <c:ptCount val="10"/>
                <c:pt idx="0">
                  <c:v>1.8865740740740742E-3</c:v>
                </c:pt>
                <c:pt idx="1">
                  <c:v>1.9444444444444442E-3</c:v>
                </c:pt>
                <c:pt idx="2">
                  <c:v>1.9675925925925928E-3</c:v>
                </c:pt>
                <c:pt idx="3">
                  <c:v>1.7824074074074072E-3</c:v>
                </c:pt>
                <c:pt idx="4">
                  <c:v>1.736111111111111E-3</c:v>
                </c:pt>
                <c:pt idx="5">
                  <c:v>1.5624999999999999E-3</c:v>
                </c:pt>
                <c:pt idx="6">
                  <c:v>1.8865740740740742E-3</c:v>
                </c:pt>
                <c:pt idx="7">
                  <c:v>1.6550925925925926E-3</c:v>
                </c:pt>
                <c:pt idx="8">
                  <c:v>1.7592592592592592E-3</c:v>
                </c:pt>
                <c:pt idx="9">
                  <c:v>1.8865740740740742E-3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026496"/>
        <c:axId val="122128064"/>
      </c:lineChart>
      <c:catAx>
        <c:axId val="154026496"/>
        <c:scaling>
          <c:orientation val="minMax"/>
        </c:scaling>
        <c:delete val="0"/>
        <c:axPos val="b"/>
        <c:majorTickMark val="out"/>
        <c:minorTickMark val="none"/>
        <c:tickLblPos val="nextTo"/>
        <c:crossAx val="122128064"/>
        <c:crosses val="autoZero"/>
        <c:auto val="1"/>
        <c:lblAlgn val="ctr"/>
        <c:lblOffset val="100"/>
        <c:noMultiLvlLbl val="0"/>
      </c:catAx>
      <c:valAx>
        <c:axId val="122128064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540264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'Blueprint-2'!$D$4:$D$13</c:f>
              <c:numCache>
                <c:formatCode>mm:ss</c:formatCode>
                <c:ptCount val="10"/>
                <c:pt idx="0">
                  <c:v>1.3888888888888889E-3</c:v>
                </c:pt>
                <c:pt idx="1">
                  <c:v>1.1689814814814816E-3</c:v>
                </c:pt>
                <c:pt idx="2">
                  <c:v>1.3888888888888889E-3</c:v>
                </c:pt>
                <c:pt idx="3">
                  <c:v>1.5046296296296294E-3</c:v>
                </c:pt>
                <c:pt idx="4">
                  <c:v>1.0416666666666667E-3</c:v>
                </c:pt>
                <c:pt idx="5">
                  <c:v>1.3425925925925925E-3</c:v>
                </c:pt>
                <c:pt idx="6">
                  <c:v>1.5740740740740741E-3</c:v>
                </c:pt>
                <c:pt idx="7">
                  <c:v>1.2962962962962963E-3</c:v>
                </c:pt>
                <c:pt idx="8">
                  <c:v>1.6319444444444445E-3</c:v>
                </c:pt>
                <c:pt idx="9">
                  <c:v>1.4004629629629629E-3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95040"/>
        <c:axId val="159909568"/>
      </c:lineChart>
      <c:catAx>
        <c:axId val="148695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59909568"/>
        <c:crosses val="autoZero"/>
        <c:auto val="1"/>
        <c:lblAlgn val="ctr"/>
        <c:lblOffset val="100"/>
        <c:noMultiLvlLbl val="0"/>
      </c:catAx>
      <c:valAx>
        <c:axId val="159909568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486950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'Blueprint-2'!$D$14:$D$23</c:f>
              <c:numCache>
                <c:formatCode>mm:ss</c:formatCode>
                <c:ptCount val="10"/>
                <c:pt idx="0">
                  <c:v>1.7592592592592592E-3</c:v>
                </c:pt>
                <c:pt idx="1">
                  <c:v>1.7592592592592592E-3</c:v>
                </c:pt>
                <c:pt idx="2">
                  <c:v>2.1643518518518518E-3</c:v>
                </c:pt>
                <c:pt idx="3">
                  <c:v>2.1064814814814813E-3</c:v>
                </c:pt>
                <c:pt idx="4">
                  <c:v>1.9444444444444442E-3</c:v>
                </c:pt>
                <c:pt idx="5">
                  <c:v>1.9791666666666668E-3</c:v>
                </c:pt>
                <c:pt idx="6">
                  <c:v>2.1874999999999998E-3</c:v>
                </c:pt>
                <c:pt idx="7">
                  <c:v>2.2337962962962967E-3</c:v>
                </c:pt>
                <c:pt idx="8">
                  <c:v>2.5000000000000001E-3</c:v>
                </c:pt>
                <c:pt idx="9">
                  <c:v>1.9791666666666668E-3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95552"/>
        <c:axId val="159911872"/>
      </c:lineChart>
      <c:catAx>
        <c:axId val="148695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59911872"/>
        <c:crosses val="autoZero"/>
        <c:auto val="1"/>
        <c:lblAlgn val="ctr"/>
        <c:lblOffset val="100"/>
        <c:noMultiLvlLbl val="0"/>
      </c:catAx>
      <c:valAx>
        <c:axId val="159911872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48695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'Blueprint-2'!$D$24:$D$33</c:f>
              <c:numCache>
                <c:formatCode>mm:ss</c:formatCode>
                <c:ptCount val="10"/>
                <c:pt idx="0">
                  <c:v>2.3958333333333336E-3</c:v>
                </c:pt>
                <c:pt idx="1">
                  <c:v>2.1527777777777778E-3</c:v>
                </c:pt>
                <c:pt idx="2">
                  <c:v>2.2569444444444447E-3</c:v>
                </c:pt>
                <c:pt idx="3">
                  <c:v>2.3495370370370371E-3</c:v>
                </c:pt>
                <c:pt idx="4">
                  <c:v>2.0717592592592593E-3</c:v>
                </c:pt>
                <c:pt idx="5">
                  <c:v>2.5347222222222221E-3</c:v>
                </c:pt>
                <c:pt idx="6">
                  <c:v>2.5578703703703705E-3</c:v>
                </c:pt>
                <c:pt idx="7">
                  <c:v>2.4074074074074076E-3</c:v>
                </c:pt>
                <c:pt idx="8">
                  <c:v>2.2569444444444447E-3</c:v>
                </c:pt>
                <c:pt idx="9">
                  <c:v>2.3148148148148151E-3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96064"/>
        <c:axId val="159914176"/>
      </c:lineChart>
      <c:catAx>
        <c:axId val="148696064"/>
        <c:scaling>
          <c:orientation val="minMax"/>
        </c:scaling>
        <c:delete val="0"/>
        <c:axPos val="b"/>
        <c:majorTickMark val="out"/>
        <c:minorTickMark val="none"/>
        <c:tickLblPos val="nextTo"/>
        <c:crossAx val="159914176"/>
        <c:crosses val="autoZero"/>
        <c:auto val="1"/>
        <c:lblAlgn val="ctr"/>
        <c:lblOffset val="100"/>
        <c:noMultiLvlLbl val="0"/>
      </c:catAx>
      <c:valAx>
        <c:axId val="159914176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486960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'Blueprint-2'!$D$34:$D$43</c:f>
              <c:numCache>
                <c:formatCode>mm:ss</c:formatCode>
                <c:ptCount val="10"/>
                <c:pt idx="0">
                  <c:v>2.1990740740740742E-3</c:v>
                </c:pt>
                <c:pt idx="1">
                  <c:v>2.4074074074074076E-3</c:v>
                </c:pt>
                <c:pt idx="2">
                  <c:v>2.4074074074074076E-3</c:v>
                </c:pt>
                <c:pt idx="3">
                  <c:v>2.3842592592592591E-3</c:v>
                </c:pt>
                <c:pt idx="4">
                  <c:v>2.3611111111111111E-3</c:v>
                </c:pt>
                <c:pt idx="5">
                  <c:v>2.3842592592592591E-3</c:v>
                </c:pt>
                <c:pt idx="6">
                  <c:v>2.3842592592592591E-3</c:v>
                </c:pt>
                <c:pt idx="7">
                  <c:v>2.2685185185185182E-3</c:v>
                </c:pt>
                <c:pt idx="8">
                  <c:v>2.2106481481481478E-3</c:v>
                </c:pt>
                <c:pt idx="9">
                  <c:v>2.4189814814814816E-3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73664"/>
        <c:axId val="168657472"/>
      </c:lineChart>
      <c:catAx>
        <c:axId val="154673664"/>
        <c:scaling>
          <c:orientation val="minMax"/>
        </c:scaling>
        <c:delete val="0"/>
        <c:axPos val="b"/>
        <c:majorTickMark val="out"/>
        <c:minorTickMark val="none"/>
        <c:tickLblPos val="nextTo"/>
        <c:crossAx val="168657472"/>
        <c:crosses val="autoZero"/>
        <c:auto val="1"/>
        <c:lblAlgn val="ctr"/>
        <c:lblOffset val="100"/>
        <c:noMultiLvlLbl val="0"/>
      </c:catAx>
      <c:valAx>
        <c:axId val="168657472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54673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138112</xdr:colOff>
      <xdr:row>3</xdr:row>
      <xdr:rowOff>95250</xdr:rowOff>
    </xdr:from>
    <xdr:to>
      <xdr:col>14</xdr:col>
      <xdr:colOff>442912</xdr:colOff>
      <xdr:row>12</xdr:row>
      <xdr:rowOff>104775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147637</xdr:colOff>
      <xdr:row>13</xdr:row>
      <xdr:rowOff>47625</xdr:rowOff>
    </xdr:from>
    <xdr:to>
      <xdr:col>14</xdr:col>
      <xdr:colOff>452437</xdr:colOff>
      <xdr:row>22</xdr:row>
      <xdr:rowOff>128586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157162</xdr:colOff>
      <xdr:row>23</xdr:row>
      <xdr:rowOff>76200</xdr:rowOff>
    </xdr:from>
    <xdr:to>
      <xdr:col>14</xdr:col>
      <xdr:colOff>461962</xdr:colOff>
      <xdr:row>32</xdr:row>
      <xdr:rowOff>138111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157162</xdr:colOff>
      <xdr:row>33</xdr:row>
      <xdr:rowOff>66676</xdr:rowOff>
    </xdr:from>
    <xdr:to>
      <xdr:col>14</xdr:col>
      <xdr:colOff>461962</xdr:colOff>
      <xdr:row>42</xdr:row>
      <xdr:rowOff>157162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157162</xdr:colOff>
      <xdr:row>43</xdr:row>
      <xdr:rowOff>114300</xdr:rowOff>
    </xdr:from>
    <xdr:to>
      <xdr:col>14</xdr:col>
      <xdr:colOff>461962</xdr:colOff>
      <xdr:row>53</xdr:row>
      <xdr:rowOff>14286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147637</xdr:colOff>
      <xdr:row>3</xdr:row>
      <xdr:rowOff>95250</xdr:rowOff>
    </xdr:from>
    <xdr:to>
      <xdr:col>14</xdr:col>
      <xdr:colOff>452437</xdr:colOff>
      <xdr:row>12</xdr:row>
      <xdr:rowOff>104775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157162</xdr:colOff>
      <xdr:row>13</xdr:row>
      <xdr:rowOff>47625</xdr:rowOff>
    </xdr:from>
    <xdr:to>
      <xdr:col>14</xdr:col>
      <xdr:colOff>461962</xdr:colOff>
      <xdr:row>22</xdr:row>
      <xdr:rowOff>128586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166687</xdr:colOff>
      <xdr:row>23</xdr:row>
      <xdr:rowOff>76200</xdr:rowOff>
    </xdr:from>
    <xdr:to>
      <xdr:col>14</xdr:col>
      <xdr:colOff>471487</xdr:colOff>
      <xdr:row>32</xdr:row>
      <xdr:rowOff>138111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166687</xdr:colOff>
      <xdr:row>33</xdr:row>
      <xdr:rowOff>66676</xdr:rowOff>
    </xdr:from>
    <xdr:to>
      <xdr:col>14</xdr:col>
      <xdr:colOff>471487</xdr:colOff>
      <xdr:row>42</xdr:row>
      <xdr:rowOff>157162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166687</xdr:colOff>
      <xdr:row>43</xdr:row>
      <xdr:rowOff>114300</xdr:rowOff>
    </xdr:from>
    <xdr:to>
      <xdr:col>14</xdr:col>
      <xdr:colOff>471487</xdr:colOff>
      <xdr:row>53</xdr:row>
      <xdr:rowOff>14286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157162</xdr:colOff>
      <xdr:row>3</xdr:row>
      <xdr:rowOff>66675</xdr:rowOff>
    </xdr:from>
    <xdr:to>
      <xdr:col>14</xdr:col>
      <xdr:colOff>461962</xdr:colOff>
      <xdr:row>12</xdr:row>
      <xdr:rowOff>76200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166687</xdr:colOff>
      <xdr:row>13</xdr:row>
      <xdr:rowOff>19050</xdr:rowOff>
    </xdr:from>
    <xdr:to>
      <xdr:col>14</xdr:col>
      <xdr:colOff>471487</xdr:colOff>
      <xdr:row>22</xdr:row>
      <xdr:rowOff>100011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23</xdr:row>
      <xdr:rowOff>47625</xdr:rowOff>
    </xdr:from>
    <xdr:to>
      <xdr:col>14</xdr:col>
      <xdr:colOff>481012</xdr:colOff>
      <xdr:row>32</xdr:row>
      <xdr:rowOff>109536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176212</xdr:colOff>
      <xdr:row>33</xdr:row>
      <xdr:rowOff>38101</xdr:rowOff>
    </xdr:from>
    <xdr:to>
      <xdr:col>14</xdr:col>
      <xdr:colOff>481012</xdr:colOff>
      <xdr:row>42</xdr:row>
      <xdr:rowOff>128587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176212</xdr:colOff>
      <xdr:row>43</xdr:row>
      <xdr:rowOff>85725</xdr:rowOff>
    </xdr:from>
    <xdr:to>
      <xdr:col>14</xdr:col>
      <xdr:colOff>481012</xdr:colOff>
      <xdr:row>52</xdr:row>
      <xdr:rowOff>185736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3"/>
  <sheetViews>
    <sheetView topLeftCell="A43" workbookViewId="0">
      <selection activeCell="E8" sqref="E8"/>
    </sheetView>
  </sheetViews>
  <sheetFormatPr defaultRowHeight="15" x14ac:dyDescent="0.25"/>
  <cols>
    <col min="2" max="4" width="15.42578125" customWidth="1"/>
    <col min="5" max="5" width="9.7109375" customWidth="1"/>
    <col min="6" max="6" width="10.5703125" customWidth="1"/>
  </cols>
  <sheetData>
    <row r="2" spans="2:7" ht="27.75" customHeight="1" x14ac:dyDescent="0.25">
      <c r="B2" s="21" t="s">
        <v>2</v>
      </c>
      <c r="C2" s="22"/>
      <c r="D2" s="23"/>
    </row>
    <row r="3" spans="2:7" ht="29.25" customHeight="1" thickBot="1" x14ac:dyDescent="0.3">
      <c r="B3" s="13" t="s">
        <v>3</v>
      </c>
      <c r="C3" s="13" t="s">
        <v>0</v>
      </c>
      <c r="D3" s="13" t="s">
        <v>1</v>
      </c>
    </row>
    <row r="4" spans="2:7" x14ac:dyDescent="0.25">
      <c r="B4" s="24">
        <v>1</v>
      </c>
      <c r="C4" s="25">
        <v>100</v>
      </c>
      <c r="D4" s="26">
        <v>6.134259259259259E-4</v>
      </c>
      <c r="E4" s="2" t="s">
        <v>4</v>
      </c>
      <c r="F4" s="2" t="s">
        <v>6</v>
      </c>
      <c r="G4" s="2" t="s">
        <v>9</v>
      </c>
    </row>
    <row r="5" spans="2:7" x14ac:dyDescent="0.25">
      <c r="B5" s="27">
        <v>2</v>
      </c>
      <c r="C5" s="28">
        <v>100</v>
      </c>
      <c r="D5" s="29">
        <v>6.3657407407407402E-4</v>
      </c>
      <c r="E5" s="17">
        <f>AVERAGE(D4:D13)</f>
        <v>6.4583333333333311E-4</v>
      </c>
      <c r="F5" s="18">
        <f>_xlfn.STDEV.S(D4:D13)</f>
        <v>2.771340277170979E-5</v>
      </c>
      <c r="G5" s="17">
        <f>MAX(D4:D13)</f>
        <v>6.8287037037037025E-4</v>
      </c>
    </row>
    <row r="6" spans="2:7" x14ac:dyDescent="0.25">
      <c r="B6" s="27">
        <v>3</v>
      </c>
      <c r="C6" s="28">
        <v>100</v>
      </c>
      <c r="D6" s="30">
        <v>6.8287037037037025E-4</v>
      </c>
      <c r="F6" s="4"/>
    </row>
    <row r="7" spans="2:7" x14ac:dyDescent="0.25">
      <c r="B7" s="27">
        <v>4</v>
      </c>
      <c r="C7" s="28">
        <v>100</v>
      </c>
      <c r="D7" s="30">
        <v>6.134259259259259E-4</v>
      </c>
    </row>
    <row r="8" spans="2:7" x14ac:dyDescent="0.25">
      <c r="B8" s="27">
        <v>5</v>
      </c>
      <c r="C8" s="28">
        <v>100</v>
      </c>
      <c r="D8" s="30">
        <v>6.8287037037037025E-4</v>
      </c>
    </row>
    <row r="9" spans="2:7" x14ac:dyDescent="0.25">
      <c r="B9" s="27">
        <v>6</v>
      </c>
      <c r="C9" s="28">
        <v>100</v>
      </c>
      <c r="D9" s="30">
        <v>6.3657407407407402E-4</v>
      </c>
    </row>
    <row r="10" spans="2:7" x14ac:dyDescent="0.25">
      <c r="B10" s="27">
        <v>7</v>
      </c>
      <c r="C10" s="28">
        <v>100</v>
      </c>
      <c r="D10" s="30">
        <v>6.2500000000000001E-4</v>
      </c>
    </row>
    <row r="11" spans="2:7" x14ac:dyDescent="0.25">
      <c r="B11" s="27">
        <v>8</v>
      </c>
      <c r="C11" s="28">
        <v>100</v>
      </c>
      <c r="D11" s="30">
        <v>6.3657407407407402E-4</v>
      </c>
    </row>
    <row r="12" spans="2:7" x14ac:dyDescent="0.25">
      <c r="B12" s="27">
        <v>9</v>
      </c>
      <c r="C12" s="28">
        <v>100</v>
      </c>
      <c r="D12" s="30">
        <v>6.8287037037037025E-4</v>
      </c>
    </row>
    <row r="13" spans="2:7" ht="15.75" thickBot="1" x14ac:dyDescent="0.3">
      <c r="B13" s="31">
        <v>10</v>
      </c>
      <c r="C13" s="32">
        <v>100</v>
      </c>
      <c r="D13" s="33">
        <v>6.4814814814814813E-4</v>
      </c>
    </row>
    <row r="14" spans="2:7" x14ac:dyDescent="0.25">
      <c r="B14" s="6">
        <v>11</v>
      </c>
      <c r="C14" s="11">
        <v>200</v>
      </c>
      <c r="D14" s="16">
        <v>7.407407407407407E-4</v>
      </c>
      <c r="E14" s="2" t="s">
        <v>4</v>
      </c>
      <c r="F14" s="2" t="s">
        <v>5</v>
      </c>
      <c r="G14" s="2" t="s">
        <v>9</v>
      </c>
    </row>
    <row r="15" spans="2:7" x14ac:dyDescent="0.25">
      <c r="B15" s="8">
        <v>12</v>
      </c>
      <c r="C15" s="1">
        <v>200</v>
      </c>
      <c r="D15" s="14">
        <v>1.4351851851851854E-3</v>
      </c>
      <c r="E15" s="17">
        <f>AVERAGE(D14:D23)</f>
        <v>1.0972222222222223E-3</v>
      </c>
      <c r="F15" s="18">
        <f>_xlfn.STDEV.S(D14:D23)</f>
        <v>3.667275196832583E-4</v>
      </c>
      <c r="G15" s="17">
        <f>MAX(D14:D23)</f>
        <v>1.4699074074074074E-3</v>
      </c>
    </row>
    <row r="16" spans="2:7" x14ac:dyDescent="0.25">
      <c r="B16" s="8">
        <v>13</v>
      </c>
      <c r="C16" s="1">
        <v>200</v>
      </c>
      <c r="D16" s="14">
        <v>6.8287037037037025E-4</v>
      </c>
    </row>
    <row r="17" spans="2:12" x14ac:dyDescent="0.25">
      <c r="B17" s="8">
        <v>14</v>
      </c>
      <c r="C17" s="1">
        <v>200</v>
      </c>
      <c r="D17" s="14">
        <v>1.423611111111111E-3</v>
      </c>
    </row>
    <row r="18" spans="2:12" x14ac:dyDescent="0.25">
      <c r="B18" s="8">
        <v>15</v>
      </c>
      <c r="C18" s="1">
        <v>200</v>
      </c>
      <c r="D18" s="14">
        <v>8.6805555555555551E-4</v>
      </c>
    </row>
    <row r="19" spans="2:12" x14ac:dyDescent="0.25">
      <c r="B19" s="8">
        <v>16</v>
      </c>
      <c r="C19" s="1">
        <v>200</v>
      </c>
      <c r="D19" s="14">
        <v>1.4699074074074074E-3</v>
      </c>
      <c r="I19" s="19"/>
      <c r="J19" s="19"/>
      <c r="K19" s="19"/>
      <c r="L19" s="19"/>
    </row>
    <row r="20" spans="2:12" x14ac:dyDescent="0.25">
      <c r="B20" s="8">
        <v>17</v>
      </c>
      <c r="C20" s="1">
        <v>200</v>
      </c>
      <c r="D20" s="14">
        <v>7.291666666666667E-4</v>
      </c>
      <c r="I20" s="19"/>
      <c r="J20" s="20"/>
      <c r="K20" s="19"/>
      <c r="L20" s="19"/>
    </row>
    <row r="21" spans="2:12" x14ac:dyDescent="0.25">
      <c r="B21" s="8">
        <v>18</v>
      </c>
      <c r="C21" s="1">
        <v>200</v>
      </c>
      <c r="D21" s="14">
        <v>1.423611111111111E-3</v>
      </c>
      <c r="I21" s="19"/>
      <c r="J21" s="20"/>
      <c r="K21" s="19"/>
      <c r="L21" s="19"/>
    </row>
    <row r="22" spans="2:12" x14ac:dyDescent="0.25">
      <c r="B22" s="8">
        <v>19</v>
      </c>
      <c r="C22" s="1">
        <v>200</v>
      </c>
      <c r="D22" s="14">
        <v>7.407407407407407E-4</v>
      </c>
      <c r="I22" s="19"/>
      <c r="J22" s="20"/>
      <c r="K22" s="19"/>
      <c r="L22" s="19"/>
    </row>
    <row r="23" spans="2:12" ht="15.75" thickBot="1" x14ac:dyDescent="0.3">
      <c r="B23" s="9">
        <v>20</v>
      </c>
      <c r="C23" s="12">
        <v>200</v>
      </c>
      <c r="D23" s="15">
        <v>1.4583333333333334E-3</v>
      </c>
      <c r="I23" s="19"/>
      <c r="J23" s="20"/>
      <c r="K23" s="19"/>
      <c r="L23" s="19"/>
    </row>
    <row r="24" spans="2:12" x14ac:dyDescent="0.25">
      <c r="B24" s="24">
        <v>21</v>
      </c>
      <c r="C24" s="25">
        <v>300</v>
      </c>
      <c r="D24" s="34">
        <v>1.5277777777777779E-3</v>
      </c>
      <c r="E24" s="2" t="s">
        <v>4</v>
      </c>
      <c r="F24" s="2" t="s">
        <v>5</v>
      </c>
      <c r="G24" s="2" t="s">
        <v>9</v>
      </c>
      <c r="I24" s="19"/>
      <c r="J24" s="20"/>
      <c r="K24" s="19"/>
      <c r="L24" s="19"/>
    </row>
    <row r="25" spans="2:12" x14ac:dyDescent="0.25">
      <c r="B25" s="27">
        <v>22</v>
      </c>
      <c r="C25" s="28">
        <v>300</v>
      </c>
      <c r="D25" s="30">
        <v>1.6319444444444445E-3</v>
      </c>
      <c r="E25" s="17">
        <f>AVERAGE(D24:D33)</f>
        <v>1.5636574074074073E-3</v>
      </c>
      <c r="F25" s="18">
        <f>_xlfn.STDEV.S(D24:D33)</f>
        <v>1.1240697732475468E-4</v>
      </c>
      <c r="G25" s="17">
        <f>MAX(D24:D33)</f>
        <v>1.7476851851851852E-3</v>
      </c>
      <c r="I25" s="19"/>
      <c r="J25" s="20"/>
      <c r="K25" s="19"/>
      <c r="L25" s="19"/>
    </row>
    <row r="26" spans="2:12" x14ac:dyDescent="0.25">
      <c r="B26" s="27">
        <v>23</v>
      </c>
      <c r="C26" s="28">
        <v>300</v>
      </c>
      <c r="D26" s="30">
        <v>1.6319444444444445E-3</v>
      </c>
      <c r="I26" s="19"/>
      <c r="J26" s="20"/>
      <c r="K26" s="19"/>
      <c r="L26" s="19"/>
    </row>
    <row r="27" spans="2:12" x14ac:dyDescent="0.25">
      <c r="B27" s="27">
        <v>24</v>
      </c>
      <c r="C27" s="28">
        <v>300</v>
      </c>
      <c r="D27" s="30">
        <v>1.4699074074074074E-3</v>
      </c>
      <c r="I27" s="19"/>
      <c r="J27" s="20"/>
      <c r="K27" s="19"/>
      <c r="L27" s="19"/>
    </row>
    <row r="28" spans="2:12" x14ac:dyDescent="0.25">
      <c r="B28" s="27">
        <v>25</v>
      </c>
      <c r="C28" s="28">
        <v>300</v>
      </c>
      <c r="D28" s="30">
        <v>1.7476851851851852E-3</v>
      </c>
      <c r="I28" s="19"/>
      <c r="J28" s="20"/>
      <c r="K28" s="19"/>
      <c r="L28" s="19"/>
    </row>
    <row r="29" spans="2:12" x14ac:dyDescent="0.25">
      <c r="B29" s="27">
        <v>26</v>
      </c>
      <c r="C29" s="28">
        <v>300</v>
      </c>
      <c r="D29" s="30">
        <v>1.6435185185185183E-3</v>
      </c>
      <c r="I29" s="19"/>
      <c r="J29" s="20"/>
      <c r="K29" s="19"/>
      <c r="L29" s="19"/>
    </row>
    <row r="30" spans="2:12" x14ac:dyDescent="0.25">
      <c r="B30" s="27">
        <v>27</v>
      </c>
      <c r="C30" s="28">
        <v>300</v>
      </c>
      <c r="D30" s="30">
        <v>1.4814814814814814E-3</v>
      </c>
      <c r="I30" s="19"/>
      <c r="J30" s="19"/>
      <c r="K30" s="19"/>
      <c r="L30" s="19"/>
    </row>
    <row r="31" spans="2:12" x14ac:dyDescent="0.25">
      <c r="B31" s="27">
        <v>28</v>
      </c>
      <c r="C31" s="28">
        <v>300</v>
      </c>
      <c r="D31" s="30">
        <v>1.6319444444444445E-3</v>
      </c>
      <c r="I31" s="19"/>
      <c r="J31" s="19"/>
      <c r="K31" s="19"/>
      <c r="L31" s="19"/>
    </row>
    <row r="32" spans="2:12" x14ac:dyDescent="0.25">
      <c r="B32" s="27">
        <v>29</v>
      </c>
      <c r="C32" s="28">
        <v>300</v>
      </c>
      <c r="D32" s="30">
        <v>1.3657407407407409E-3</v>
      </c>
    </row>
    <row r="33" spans="2:7" ht="15.75" thickBot="1" x14ac:dyDescent="0.3">
      <c r="B33" s="31">
        <v>30</v>
      </c>
      <c r="C33" s="32">
        <v>300</v>
      </c>
      <c r="D33" s="33">
        <v>1.5046296296296294E-3</v>
      </c>
    </row>
    <row r="34" spans="2:7" x14ac:dyDescent="0.25">
      <c r="B34" s="6">
        <v>31</v>
      </c>
      <c r="C34" s="7">
        <v>400</v>
      </c>
      <c r="D34" s="16">
        <v>1.6203703703703703E-3</v>
      </c>
      <c r="E34" s="2" t="s">
        <v>4</v>
      </c>
      <c r="F34" s="2" t="s">
        <v>5</v>
      </c>
      <c r="G34" s="2" t="s">
        <v>9</v>
      </c>
    </row>
    <row r="35" spans="2:7" x14ac:dyDescent="0.25">
      <c r="B35" s="8">
        <v>32</v>
      </c>
      <c r="C35" s="5">
        <v>400</v>
      </c>
      <c r="D35" s="14">
        <v>1.8865740740740742E-3</v>
      </c>
      <c r="E35" s="17">
        <f>AVERAGE(D34:D43)</f>
        <v>1.6608796296296296E-3</v>
      </c>
      <c r="F35" s="18">
        <f>_xlfn.STDEV.S(D34:D43)</f>
        <v>1.6370485732466916E-4</v>
      </c>
      <c r="G35" s="17">
        <f>MAX(D34:D43)</f>
        <v>1.9328703703703704E-3</v>
      </c>
    </row>
    <row r="36" spans="2:7" x14ac:dyDescent="0.25">
      <c r="B36" s="8">
        <v>33</v>
      </c>
      <c r="C36" s="5">
        <v>400</v>
      </c>
      <c r="D36" s="14">
        <v>1.6203703703703703E-3</v>
      </c>
    </row>
    <row r="37" spans="2:7" x14ac:dyDescent="0.25">
      <c r="B37" s="8">
        <v>34</v>
      </c>
      <c r="C37" s="5">
        <v>400</v>
      </c>
      <c r="D37" s="14">
        <v>1.9328703703703704E-3</v>
      </c>
    </row>
    <row r="38" spans="2:7" x14ac:dyDescent="0.25">
      <c r="B38" s="8">
        <v>35</v>
      </c>
      <c r="C38" s="5">
        <v>400</v>
      </c>
      <c r="D38" s="14">
        <v>1.3657407407407409E-3</v>
      </c>
    </row>
    <row r="39" spans="2:7" x14ac:dyDescent="0.25">
      <c r="B39" s="8">
        <v>36</v>
      </c>
      <c r="C39" s="5">
        <v>400</v>
      </c>
      <c r="D39" s="14">
        <v>1.5277777777777779E-3</v>
      </c>
    </row>
    <row r="40" spans="2:7" x14ac:dyDescent="0.25">
      <c r="B40" s="8">
        <v>37</v>
      </c>
      <c r="C40" s="5">
        <v>400</v>
      </c>
      <c r="D40" s="14">
        <v>1.6666666666666668E-3</v>
      </c>
    </row>
    <row r="41" spans="2:7" x14ac:dyDescent="0.25">
      <c r="B41" s="8">
        <v>38</v>
      </c>
      <c r="C41" s="5">
        <v>400</v>
      </c>
      <c r="D41" s="14">
        <v>1.5972222222222221E-3</v>
      </c>
    </row>
    <row r="42" spans="2:7" x14ac:dyDescent="0.25">
      <c r="B42" s="8">
        <v>39</v>
      </c>
      <c r="C42" s="5">
        <v>400</v>
      </c>
      <c r="D42" s="14">
        <v>1.7245370370370372E-3</v>
      </c>
    </row>
    <row r="43" spans="2:7" ht="15.75" thickBot="1" x14ac:dyDescent="0.3">
      <c r="B43" s="9">
        <v>40</v>
      </c>
      <c r="C43" s="10">
        <v>400</v>
      </c>
      <c r="D43" s="15">
        <v>1.6666666666666668E-3</v>
      </c>
    </row>
    <row r="44" spans="2:7" x14ac:dyDescent="0.25">
      <c r="B44" s="24">
        <v>41</v>
      </c>
      <c r="C44" s="25">
        <v>500</v>
      </c>
      <c r="D44" s="34">
        <v>1.8865740740740742E-3</v>
      </c>
      <c r="E44" s="2" t="s">
        <v>4</v>
      </c>
      <c r="F44" s="2" t="s">
        <v>5</v>
      </c>
      <c r="G44" s="2" t="s">
        <v>9</v>
      </c>
    </row>
    <row r="45" spans="2:7" x14ac:dyDescent="0.25">
      <c r="B45" s="27">
        <v>42</v>
      </c>
      <c r="C45" s="28">
        <v>500</v>
      </c>
      <c r="D45" s="30">
        <v>1.9444444444444442E-3</v>
      </c>
      <c r="E45" s="3">
        <f>AVERAGE(D44:D53)</f>
        <v>1.8067129629629631E-3</v>
      </c>
      <c r="F45" s="18">
        <f>_xlfn.STDEV.S(D44:D53)</f>
        <v>1.3099684089741591E-4</v>
      </c>
      <c r="G45" s="17">
        <f>MAX(D44:D53)</f>
        <v>1.9675925925925928E-3</v>
      </c>
    </row>
    <row r="46" spans="2:7" x14ac:dyDescent="0.25">
      <c r="B46" s="27">
        <v>43</v>
      </c>
      <c r="C46" s="28">
        <v>500</v>
      </c>
      <c r="D46" s="30">
        <v>1.9675925925925928E-3</v>
      </c>
    </row>
    <row r="47" spans="2:7" x14ac:dyDescent="0.25">
      <c r="B47" s="27">
        <v>44</v>
      </c>
      <c r="C47" s="28">
        <v>500</v>
      </c>
      <c r="D47" s="30">
        <v>1.7824074074074072E-3</v>
      </c>
    </row>
    <row r="48" spans="2:7" x14ac:dyDescent="0.25">
      <c r="B48" s="27">
        <v>45</v>
      </c>
      <c r="C48" s="28">
        <v>500</v>
      </c>
      <c r="D48" s="30">
        <v>1.736111111111111E-3</v>
      </c>
    </row>
    <row r="49" spans="2:4" x14ac:dyDescent="0.25">
      <c r="B49" s="27">
        <v>46</v>
      </c>
      <c r="C49" s="28">
        <v>500</v>
      </c>
      <c r="D49" s="30">
        <v>1.5624999999999999E-3</v>
      </c>
    </row>
    <row r="50" spans="2:4" x14ac:dyDescent="0.25">
      <c r="B50" s="27">
        <v>47</v>
      </c>
      <c r="C50" s="28">
        <v>500</v>
      </c>
      <c r="D50" s="30">
        <v>1.8865740740740742E-3</v>
      </c>
    </row>
    <row r="51" spans="2:4" x14ac:dyDescent="0.25">
      <c r="B51" s="27">
        <v>48</v>
      </c>
      <c r="C51" s="28">
        <v>500</v>
      </c>
      <c r="D51" s="30">
        <v>1.6550925925925926E-3</v>
      </c>
    </row>
    <row r="52" spans="2:4" x14ac:dyDescent="0.25">
      <c r="B52" s="27">
        <v>49</v>
      </c>
      <c r="C52" s="28">
        <v>500</v>
      </c>
      <c r="D52" s="30">
        <v>1.7592592592592592E-3</v>
      </c>
    </row>
    <row r="53" spans="2:4" ht="15.75" thickBot="1" x14ac:dyDescent="0.3">
      <c r="B53" s="31">
        <v>50</v>
      </c>
      <c r="C53" s="32">
        <v>500</v>
      </c>
      <c r="D53" s="33">
        <v>1.8865740740740742E-3</v>
      </c>
    </row>
  </sheetData>
  <mergeCells count="1">
    <mergeCell ref="B2:D2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3"/>
  <sheetViews>
    <sheetView topLeftCell="A37" workbookViewId="0">
      <selection activeCell="E49" sqref="E49"/>
    </sheetView>
  </sheetViews>
  <sheetFormatPr defaultRowHeight="15" x14ac:dyDescent="0.25"/>
  <cols>
    <col min="2" max="4" width="15.42578125" customWidth="1"/>
    <col min="5" max="5" width="9.7109375" customWidth="1"/>
    <col min="6" max="6" width="10.5703125" customWidth="1"/>
  </cols>
  <sheetData>
    <row r="2" spans="2:7" ht="27.75" customHeight="1" x14ac:dyDescent="0.25">
      <c r="B2" s="21" t="s">
        <v>7</v>
      </c>
      <c r="C2" s="22"/>
      <c r="D2" s="23"/>
    </row>
    <row r="3" spans="2:7" ht="29.25" customHeight="1" thickBot="1" x14ac:dyDescent="0.3">
      <c r="B3" s="13" t="s">
        <v>3</v>
      </c>
      <c r="C3" s="13" t="s">
        <v>0</v>
      </c>
      <c r="D3" s="13" t="s">
        <v>1</v>
      </c>
    </row>
    <row r="4" spans="2:7" x14ac:dyDescent="0.25">
      <c r="B4" s="24">
        <v>1</v>
      </c>
      <c r="C4" s="25">
        <v>100</v>
      </c>
      <c r="D4" s="26">
        <v>1.3888888888888889E-3</v>
      </c>
      <c r="E4" s="2" t="s">
        <v>4</v>
      </c>
      <c r="F4" s="2" t="s">
        <v>6</v>
      </c>
      <c r="G4" s="2" t="s">
        <v>9</v>
      </c>
    </row>
    <row r="5" spans="2:7" x14ac:dyDescent="0.25">
      <c r="B5" s="27">
        <v>2</v>
      </c>
      <c r="C5" s="28">
        <v>100</v>
      </c>
      <c r="D5" s="29">
        <v>1.1689814814814816E-3</v>
      </c>
      <c r="E5" s="17">
        <f>AVERAGE(D4:D13)</f>
        <v>1.3738425925925925E-3</v>
      </c>
      <c r="F5" s="18">
        <f>_xlfn.STDEV.S(D4:D13)</f>
        <v>1.7772475552112012E-4</v>
      </c>
      <c r="G5" s="17">
        <f>MAX(D4:D13)</f>
        <v>1.6319444444444445E-3</v>
      </c>
    </row>
    <row r="6" spans="2:7" x14ac:dyDescent="0.25">
      <c r="B6" s="27">
        <v>3</v>
      </c>
      <c r="C6" s="28">
        <v>100</v>
      </c>
      <c r="D6" s="30">
        <v>1.3888888888888889E-3</v>
      </c>
      <c r="F6" s="4"/>
    </row>
    <row r="7" spans="2:7" x14ac:dyDescent="0.25">
      <c r="B7" s="27">
        <v>4</v>
      </c>
      <c r="C7" s="28">
        <v>100</v>
      </c>
      <c r="D7" s="30">
        <v>1.5046296296296294E-3</v>
      </c>
    </row>
    <row r="8" spans="2:7" x14ac:dyDescent="0.25">
      <c r="B8" s="27">
        <v>5</v>
      </c>
      <c r="C8" s="28">
        <v>100</v>
      </c>
      <c r="D8" s="30">
        <v>1.0416666666666667E-3</v>
      </c>
    </row>
    <row r="9" spans="2:7" x14ac:dyDescent="0.25">
      <c r="B9" s="27">
        <v>6</v>
      </c>
      <c r="C9" s="28">
        <v>100</v>
      </c>
      <c r="D9" s="30">
        <v>1.3425925925925925E-3</v>
      </c>
    </row>
    <row r="10" spans="2:7" x14ac:dyDescent="0.25">
      <c r="B10" s="27">
        <v>7</v>
      </c>
      <c r="C10" s="28">
        <v>100</v>
      </c>
      <c r="D10" s="30">
        <v>1.5740740740740741E-3</v>
      </c>
    </row>
    <row r="11" spans="2:7" x14ac:dyDescent="0.25">
      <c r="B11" s="27">
        <v>8</v>
      </c>
      <c r="C11" s="28">
        <v>100</v>
      </c>
      <c r="D11" s="30">
        <v>1.2962962962962963E-3</v>
      </c>
    </row>
    <row r="12" spans="2:7" x14ac:dyDescent="0.25">
      <c r="B12" s="27">
        <v>9</v>
      </c>
      <c r="C12" s="28">
        <v>100</v>
      </c>
      <c r="D12" s="30">
        <v>1.6319444444444445E-3</v>
      </c>
    </row>
    <row r="13" spans="2:7" ht="15.75" thickBot="1" x14ac:dyDescent="0.3">
      <c r="B13" s="31">
        <v>10</v>
      </c>
      <c r="C13" s="32">
        <v>100</v>
      </c>
      <c r="D13" s="33">
        <v>1.4004629629629629E-3</v>
      </c>
    </row>
    <row r="14" spans="2:7" x14ac:dyDescent="0.25">
      <c r="B14" s="6">
        <v>11</v>
      </c>
      <c r="C14" s="11">
        <v>200</v>
      </c>
      <c r="D14" s="16">
        <v>1.7592592592592592E-3</v>
      </c>
      <c r="E14" s="2" t="s">
        <v>4</v>
      </c>
      <c r="F14" s="2" t="s">
        <v>5</v>
      </c>
      <c r="G14" s="2" t="s">
        <v>9</v>
      </c>
    </row>
    <row r="15" spans="2:7" x14ac:dyDescent="0.25">
      <c r="B15" s="8">
        <v>12</v>
      </c>
      <c r="C15" s="1">
        <v>200</v>
      </c>
      <c r="D15" s="14">
        <v>1.7592592592592592E-3</v>
      </c>
      <c r="E15" s="17">
        <f>AVERAGE(D14:D23)</f>
        <v>2.0613425925925929E-3</v>
      </c>
      <c r="F15" s="18">
        <f>_xlfn.STDEV.S(D14:D23)</f>
        <v>2.2617700600810787E-4</v>
      </c>
      <c r="G15" s="17">
        <f>MAX(D14:D23)</f>
        <v>2.5000000000000001E-3</v>
      </c>
    </row>
    <row r="16" spans="2:7" x14ac:dyDescent="0.25">
      <c r="B16" s="8">
        <v>13</v>
      </c>
      <c r="C16" s="1">
        <v>200</v>
      </c>
      <c r="D16" s="14">
        <v>2.1643518518518518E-3</v>
      </c>
    </row>
    <row r="17" spans="2:12" x14ac:dyDescent="0.25">
      <c r="B17" s="8">
        <v>14</v>
      </c>
      <c r="C17" s="1">
        <v>200</v>
      </c>
      <c r="D17" s="14">
        <v>2.1064814814814813E-3</v>
      </c>
    </row>
    <row r="18" spans="2:12" x14ac:dyDescent="0.25">
      <c r="B18" s="8">
        <v>15</v>
      </c>
      <c r="C18" s="1">
        <v>200</v>
      </c>
      <c r="D18" s="14">
        <v>1.9444444444444442E-3</v>
      </c>
    </row>
    <row r="19" spans="2:12" x14ac:dyDescent="0.25">
      <c r="B19" s="8">
        <v>16</v>
      </c>
      <c r="C19" s="1">
        <v>200</v>
      </c>
      <c r="D19" s="14">
        <v>1.9791666666666668E-3</v>
      </c>
      <c r="I19" s="19"/>
      <c r="J19" s="19"/>
      <c r="K19" s="19"/>
      <c r="L19" s="19"/>
    </row>
    <row r="20" spans="2:12" x14ac:dyDescent="0.25">
      <c r="B20" s="8">
        <v>17</v>
      </c>
      <c r="C20" s="1">
        <v>200</v>
      </c>
      <c r="D20" s="14">
        <v>2.1874999999999998E-3</v>
      </c>
      <c r="I20" s="19"/>
      <c r="J20" s="20"/>
      <c r="K20" s="19"/>
      <c r="L20" s="19"/>
    </row>
    <row r="21" spans="2:12" x14ac:dyDescent="0.25">
      <c r="B21" s="8">
        <v>18</v>
      </c>
      <c r="C21" s="1">
        <v>200</v>
      </c>
      <c r="D21" s="14">
        <v>2.2337962962962967E-3</v>
      </c>
      <c r="I21" s="19"/>
      <c r="J21" s="20"/>
      <c r="K21" s="19"/>
      <c r="L21" s="19"/>
    </row>
    <row r="22" spans="2:12" x14ac:dyDescent="0.25">
      <c r="B22" s="8">
        <v>19</v>
      </c>
      <c r="C22" s="1">
        <v>200</v>
      </c>
      <c r="D22" s="14">
        <v>2.5000000000000001E-3</v>
      </c>
      <c r="I22" s="19"/>
      <c r="J22" s="20"/>
      <c r="K22" s="19"/>
      <c r="L22" s="19"/>
    </row>
    <row r="23" spans="2:12" ht="15.75" thickBot="1" x14ac:dyDescent="0.3">
      <c r="B23" s="9">
        <v>20</v>
      </c>
      <c r="C23" s="12">
        <v>200</v>
      </c>
      <c r="D23" s="15">
        <v>1.9791666666666668E-3</v>
      </c>
      <c r="I23" s="19"/>
      <c r="J23" s="20"/>
      <c r="K23" s="19"/>
      <c r="L23" s="19"/>
    </row>
    <row r="24" spans="2:12" x14ac:dyDescent="0.25">
      <c r="B24" s="24">
        <v>21</v>
      </c>
      <c r="C24" s="25">
        <v>300</v>
      </c>
      <c r="D24" s="34">
        <v>2.3958333333333336E-3</v>
      </c>
      <c r="E24" s="2" t="s">
        <v>4</v>
      </c>
      <c r="F24" s="2" t="s">
        <v>5</v>
      </c>
      <c r="G24" s="2" t="s">
        <v>9</v>
      </c>
      <c r="I24" s="19"/>
      <c r="J24" s="20"/>
      <c r="K24" s="19"/>
      <c r="L24" s="19"/>
    </row>
    <row r="25" spans="2:12" x14ac:dyDescent="0.25">
      <c r="B25" s="27">
        <v>22</v>
      </c>
      <c r="C25" s="28">
        <v>300</v>
      </c>
      <c r="D25" s="30">
        <v>2.1527777777777778E-3</v>
      </c>
      <c r="E25" s="17">
        <f>AVERAGE(D24:D33)</f>
        <v>2.3298611111111111E-3</v>
      </c>
      <c r="F25" s="18">
        <f>_xlfn.STDEV.S(D24:D33)</f>
        <v>1.5403619554813159E-4</v>
      </c>
      <c r="G25" s="17">
        <f>MAX(D24:D33)</f>
        <v>2.5578703703703705E-3</v>
      </c>
      <c r="I25" s="19"/>
      <c r="J25" s="20"/>
      <c r="K25" s="19"/>
      <c r="L25" s="19"/>
    </row>
    <row r="26" spans="2:12" x14ac:dyDescent="0.25">
      <c r="B26" s="27">
        <v>23</v>
      </c>
      <c r="C26" s="28">
        <v>300</v>
      </c>
      <c r="D26" s="30">
        <v>2.2569444444444447E-3</v>
      </c>
      <c r="I26" s="19"/>
      <c r="J26" s="20"/>
      <c r="K26" s="19"/>
      <c r="L26" s="19"/>
    </row>
    <row r="27" spans="2:12" x14ac:dyDescent="0.25">
      <c r="B27" s="27">
        <v>24</v>
      </c>
      <c r="C27" s="28">
        <v>300</v>
      </c>
      <c r="D27" s="30">
        <v>2.3495370370370371E-3</v>
      </c>
      <c r="I27" s="19"/>
      <c r="J27" s="20"/>
      <c r="K27" s="19"/>
      <c r="L27" s="19"/>
    </row>
    <row r="28" spans="2:12" x14ac:dyDescent="0.25">
      <c r="B28" s="27">
        <v>25</v>
      </c>
      <c r="C28" s="28">
        <v>300</v>
      </c>
      <c r="D28" s="30">
        <v>2.0717592592592593E-3</v>
      </c>
      <c r="I28" s="19"/>
      <c r="J28" s="20"/>
      <c r="K28" s="19"/>
      <c r="L28" s="19"/>
    </row>
    <row r="29" spans="2:12" x14ac:dyDescent="0.25">
      <c r="B29" s="27">
        <v>26</v>
      </c>
      <c r="C29" s="28">
        <v>300</v>
      </c>
      <c r="D29" s="30">
        <v>2.5347222222222221E-3</v>
      </c>
      <c r="I29" s="19"/>
      <c r="J29" s="20"/>
      <c r="K29" s="19"/>
      <c r="L29" s="19"/>
    </row>
    <row r="30" spans="2:12" x14ac:dyDescent="0.25">
      <c r="B30" s="27">
        <v>27</v>
      </c>
      <c r="C30" s="28">
        <v>300</v>
      </c>
      <c r="D30" s="30">
        <v>2.5578703703703705E-3</v>
      </c>
      <c r="I30" s="19"/>
      <c r="J30" s="19"/>
      <c r="K30" s="19"/>
      <c r="L30" s="19"/>
    </row>
    <row r="31" spans="2:12" x14ac:dyDescent="0.25">
      <c r="B31" s="27">
        <v>28</v>
      </c>
      <c r="C31" s="28">
        <v>300</v>
      </c>
      <c r="D31" s="30">
        <v>2.4074074074074076E-3</v>
      </c>
      <c r="I31" s="19"/>
      <c r="J31" s="19"/>
      <c r="K31" s="19"/>
      <c r="L31" s="19"/>
    </row>
    <row r="32" spans="2:12" x14ac:dyDescent="0.25">
      <c r="B32" s="27">
        <v>29</v>
      </c>
      <c r="C32" s="28">
        <v>300</v>
      </c>
      <c r="D32" s="30">
        <v>2.2569444444444447E-3</v>
      </c>
    </row>
    <row r="33" spans="2:7" ht="15.75" thickBot="1" x14ac:dyDescent="0.3">
      <c r="B33" s="31">
        <v>30</v>
      </c>
      <c r="C33" s="32">
        <v>300</v>
      </c>
      <c r="D33" s="33">
        <v>2.3148148148148151E-3</v>
      </c>
    </row>
    <row r="34" spans="2:7" x14ac:dyDescent="0.25">
      <c r="B34" s="6">
        <v>31</v>
      </c>
      <c r="C34" s="7">
        <v>400</v>
      </c>
      <c r="D34" s="16">
        <v>2.1990740740740742E-3</v>
      </c>
      <c r="E34" s="2" t="s">
        <v>4</v>
      </c>
      <c r="F34" s="2" t="s">
        <v>5</v>
      </c>
      <c r="G34" s="2" t="s">
        <v>9</v>
      </c>
    </row>
    <row r="35" spans="2:7" x14ac:dyDescent="0.25">
      <c r="B35" s="8">
        <v>32</v>
      </c>
      <c r="C35" s="5">
        <v>400</v>
      </c>
      <c r="D35" s="14">
        <v>2.4074074074074076E-3</v>
      </c>
      <c r="E35" s="17">
        <f>AVERAGE(D34:D43)</f>
        <v>2.3425925925925923E-3</v>
      </c>
      <c r="F35" s="18">
        <f>_xlfn.STDEV.S(D34:D43)</f>
        <v>8.3853259178377597E-5</v>
      </c>
      <c r="G35" s="17">
        <f>MAX(D34:D43)</f>
        <v>2.4189814814814816E-3</v>
      </c>
    </row>
    <row r="36" spans="2:7" x14ac:dyDescent="0.25">
      <c r="B36" s="8">
        <v>33</v>
      </c>
      <c r="C36" s="5">
        <v>400</v>
      </c>
      <c r="D36" s="14">
        <v>2.4074074074074076E-3</v>
      </c>
    </row>
    <row r="37" spans="2:7" x14ac:dyDescent="0.25">
      <c r="B37" s="8">
        <v>34</v>
      </c>
      <c r="C37" s="5">
        <v>400</v>
      </c>
      <c r="D37" s="14">
        <v>2.3842592592592591E-3</v>
      </c>
    </row>
    <row r="38" spans="2:7" x14ac:dyDescent="0.25">
      <c r="B38" s="8">
        <v>35</v>
      </c>
      <c r="C38" s="5">
        <v>400</v>
      </c>
      <c r="D38" s="14">
        <v>2.3611111111111111E-3</v>
      </c>
    </row>
    <row r="39" spans="2:7" x14ac:dyDescent="0.25">
      <c r="B39" s="8">
        <v>36</v>
      </c>
      <c r="C39" s="5">
        <v>400</v>
      </c>
      <c r="D39" s="14">
        <v>2.3842592592592591E-3</v>
      </c>
    </row>
    <row r="40" spans="2:7" x14ac:dyDescent="0.25">
      <c r="B40" s="8">
        <v>37</v>
      </c>
      <c r="C40" s="5">
        <v>400</v>
      </c>
      <c r="D40" s="14">
        <v>2.3842592592592591E-3</v>
      </c>
    </row>
    <row r="41" spans="2:7" x14ac:dyDescent="0.25">
      <c r="B41" s="8">
        <v>38</v>
      </c>
      <c r="C41" s="5">
        <v>400</v>
      </c>
      <c r="D41" s="14">
        <v>2.2685185185185182E-3</v>
      </c>
    </row>
    <row r="42" spans="2:7" x14ac:dyDescent="0.25">
      <c r="B42" s="8">
        <v>39</v>
      </c>
      <c r="C42" s="5">
        <v>400</v>
      </c>
      <c r="D42" s="14">
        <v>2.2106481481481478E-3</v>
      </c>
    </row>
    <row r="43" spans="2:7" ht="15.75" thickBot="1" x14ac:dyDescent="0.3">
      <c r="B43" s="9">
        <v>40</v>
      </c>
      <c r="C43" s="10">
        <v>400</v>
      </c>
      <c r="D43" s="15">
        <v>2.4189814814814816E-3</v>
      </c>
    </row>
    <row r="44" spans="2:7" x14ac:dyDescent="0.25">
      <c r="B44" s="24">
        <v>41</v>
      </c>
      <c r="C44" s="25">
        <v>500</v>
      </c>
      <c r="D44" s="34">
        <v>2.5578703703703705E-3</v>
      </c>
      <c r="E44" s="2" t="s">
        <v>4</v>
      </c>
      <c r="F44" s="2" t="s">
        <v>5</v>
      </c>
      <c r="G44" s="2" t="s">
        <v>9</v>
      </c>
    </row>
    <row r="45" spans="2:7" x14ac:dyDescent="0.25">
      <c r="B45" s="27">
        <v>42</v>
      </c>
      <c r="C45" s="28">
        <v>500</v>
      </c>
      <c r="D45" s="30">
        <v>2.3495370370370371E-3</v>
      </c>
      <c r="E45" s="3">
        <f>AVERAGE(D44:D53)</f>
        <v>2.5115740740740741E-3</v>
      </c>
      <c r="F45" s="18">
        <f>_xlfn.STDEV.S(D44:D53)</f>
        <v>1.3607401302892267E-4</v>
      </c>
      <c r="G45" s="17">
        <f>MAX(D44:D53)</f>
        <v>2.8124999999999995E-3</v>
      </c>
    </row>
    <row r="46" spans="2:7" x14ac:dyDescent="0.25">
      <c r="B46" s="27">
        <v>43</v>
      </c>
      <c r="C46" s="28">
        <v>500</v>
      </c>
      <c r="D46" s="30">
        <v>2.4652777777777776E-3</v>
      </c>
    </row>
    <row r="47" spans="2:7" x14ac:dyDescent="0.25">
      <c r="B47" s="27">
        <v>44</v>
      </c>
      <c r="C47" s="28">
        <v>500</v>
      </c>
      <c r="D47" s="30">
        <v>2.4074074074074076E-3</v>
      </c>
    </row>
    <row r="48" spans="2:7" x14ac:dyDescent="0.25">
      <c r="B48" s="27">
        <v>45</v>
      </c>
      <c r="C48" s="28">
        <v>500</v>
      </c>
      <c r="D48" s="30">
        <v>2.8124999999999995E-3</v>
      </c>
    </row>
    <row r="49" spans="2:4" x14ac:dyDescent="0.25">
      <c r="B49" s="27">
        <v>46</v>
      </c>
      <c r="C49" s="28">
        <v>500</v>
      </c>
      <c r="D49" s="30">
        <v>2.3726851851851851E-3</v>
      </c>
    </row>
    <row r="50" spans="2:4" x14ac:dyDescent="0.25">
      <c r="B50" s="27">
        <v>47</v>
      </c>
      <c r="C50" s="28">
        <v>500</v>
      </c>
      <c r="D50" s="30">
        <v>2.4652777777777776E-3</v>
      </c>
    </row>
    <row r="51" spans="2:4" x14ac:dyDescent="0.25">
      <c r="B51" s="27">
        <v>48</v>
      </c>
      <c r="C51" s="28">
        <v>500</v>
      </c>
      <c r="D51" s="30">
        <v>2.5925925925925925E-3</v>
      </c>
    </row>
    <row r="52" spans="2:4" x14ac:dyDescent="0.25">
      <c r="B52" s="27">
        <v>49</v>
      </c>
      <c r="C52" s="28">
        <v>500</v>
      </c>
      <c r="D52" s="30">
        <v>2.5925925925925925E-3</v>
      </c>
    </row>
    <row r="53" spans="2:4" ht="15.75" thickBot="1" x14ac:dyDescent="0.3">
      <c r="B53" s="31">
        <v>50</v>
      </c>
      <c r="C53" s="32">
        <v>500</v>
      </c>
      <c r="D53" s="33">
        <v>2.5000000000000001E-3</v>
      </c>
    </row>
  </sheetData>
  <mergeCells count="1">
    <mergeCell ref="B2:D2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3"/>
  <sheetViews>
    <sheetView tabSelected="1" workbookViewId="0">
      <selection activeCell="F41" sqref="F41"/>
    </sheetView>
  </sheetViews>
  <sheetFormatPr defaultRowHeight="15" x14ac:dyDescent="0.25"/>
  <cols>
    <col min="2" max="4" width="15.42578125" customWidth="1"/>
    <col min="5" max="5" width="9.7109375" customWidth="1"/>
    <col min="6" max="6" width="10.5703125" customWidth="1"/>
  </cols>
  <sheetData>
    <row r="2" spans="2:7" ht="27.75" customHeight="1" x14ac:dyDescent="0.25">
      <c r="B2" s="21" t="s">
        <v>8</v>
      </c>
      <c r="C2" s="22"/>
      <c r="D2" s="23"/>
    </row>
    <row r="3" spans="2:7" ht="29.25" customHeight="1" thickBot="1" x14ac:dyDescent="0.3">
      <c r="B3" s="13" t="s">
        <v>3</v>
      </c>
      <c r="C3" s="13" t="s">
        <v>0</v>
      </c>
      <c r="D3" s="13" t="s">
        <v>1</v>
      </c>
    </row>
    <row r="4" spans="2:7" x14ac:dyDescent="0.25">
      <c r="B4" s="24">
        <v>1</v>
      </c>
      <c r="C4" s="25">
        <v>100</v>
      </c>
      <c r="D4" s="26">
        <v>2.2222222222222222E-3</v>
      </c>
      <c r="E4" s="2" t="s">
        <v>4</v>
      </c>
      <c r="F4" s="2" t="s">
        <v>6</v>
      </c>
      <c r="G4" s="2" t="s">
        <v>9</v>
      </c>
    </row>
    <row r="5" spans="2:7" x14ac:dyDescent="0.25">
      <c r="B5" s="27">
        <v>2</v>
      </c>
      <c r="C5" s="28">
        <v>100</v>
      </c>
      <c r="D5" s="29">
        <v>2.5694444444444445E-3</v>
      </c>
      <c r="E5" s="17">
        <f>AVERAGE(D4:D13)</f>
        <v>2.6805555555555554E-3</v>
      </c>
      <c r="F5" s="18">
        <f>_xlfn.STDEV.S(D4:D13)</f>
        <v>2.5152427407330375E-4</v>
      </c>
      <c r="G5" s="17">
        <f>MAX(D4:D13)</f>
        <v>3.0671296296296297E-3</v>
      </c>
    </row>
    <row r="6" spans="2:7" x14ac:dyDescent="0.25">
      <c r="B6" s="27">
        <v>3</v>
      </c>
      <c r="C6" s="28">
        <v>100</v>
      </c>
      <c r="D6" s="30">
        <v>2.9050925925925928E-3</v>
      </c>
      <c r="F6" s="4"/>
    </row>
    <row r="7" spans="2:7" x14ac:dyDescent="0.25">
      <c r="B7" s="27">
        <v>4</v>
      </c>
      <c r="C7" s="28">
        <v>100</v>
      </c>
      <c r="D7" s="30">
        <v>2.8819444444444444E-3</v>
      </c>
    </row>
    <row r="8" spans="2:7" x14ac:dyDescent="0.25">
      <c r="B8" s="27">
        <v>5</v>
      </c>
      <c r="C8" s="28">
        <v>100</v>
      </c>
      <c r="D8" s="30">
        <v>2.6620370370370374E-3</v>
      </c>
    </row>
    <row r="9" spans="2:7" x14ac:dyDescent="0.25">
      <c r="B9" s="27">
        <v>6</v>
      </c>
      <c r="C9" s="28">
        <v>100</v>
      </c>
      <c r="D9" s="30">
        <v>2.6620370370370374E-3</v>
      </c>
    </row>
    <row r="10" spans="2:7" x14ac:dyDescent="0.25">
      <c r="B10" s="27">
        <v>7</v>
      </c>
      <c r="C10" s="28">
        <v>100</v>
      </c>
      <c r="D10" s="30">
        <v>3.0671296296296297E-3</v>
      </c>
    </row>
    <row r="11" spans="2:7" x14ac:dyDescent="0.25">
      <c r="B11" s="27">
        <v>8</v>
      </c>
      <c r="C11" s="28">
        <v>100</v>
      </c>
      <c r="D11" s="30">
        <v>2.3958333333333336E-3</v>
      </c>
    </row>
    <row r="12" spans="2:7" x14ac:dyDescent="0.25">
      <c r="B12" s="27">
        <v>9</v>
      </c>
      <c r="C12" s="28">
        <v>100</v>
      </c>
      <c r="D12" s="30">
        <v>2.615740740740741E-3</v>
      </c>
    </row>
    <row r="13" spans="2:7" ht="15.75" thickBot="1" x14ac:dyDescent="0.3">
      <c r="B13" s="31">
        <v>10</v>
      </c>
      <c r="C13" s="32">
        <v>100</v>
      </c>
      <c r="D13" s="33">
        <v>2.8240740740740739E-3</v>
      </c>
    </row>
    <row r="14" spans="2:7" x14ac:dyDescent="0.25">
      <c r="B14" s="6">
        <v>11</v>
      </c>
      <c r="C14" s="11">
        <v>200</v>
      </c>
      <c r="D14" s="16">
        <v>3.0092592592592588E-3</v>
      </c>
      <c r="E14" s="2" t="s">
        <v>4</v>
      </c>
      <c r="F14" s="2" t="s">
        <v>5</v>
      </c>
      <c r="G14" s="2" t="s">
        <v>9</v>
      </c>
    </row>
    <row r="15" spans="2:7" x14ac:dyDescent="0.25">
      <c r="B15" s="8">
        <v>12</v>
      </c>
      <c r="C15" s="1">
        <v>200</v>
      </c>
      <c r="D15" s="14">
        <v>3.472222222222222E-3</v>
      </c>
      <c r="E15" s="17">
        <f>AVERAGE(D14:D23)</f>
        <v>3.3668981481481479E-3</v>
      </c>
      <c r="F15" s="18">
        <f>_xlfn.STDEV.S(D14:D23)</f>
        <v>2.2624280487085096E-4</v>
      </c>
      <c r="G15" s="17">
        <f>MAX(D14:D23)</f>
        <v>3.645833333333333E-3</v>
      </c>
    </row>
    <row r="16" spans="2:7" x14ac:dyDescent="0.25">
      <c r="B16" s="8">
        <v>13</v>
      </c>
      <c r="C16" s="1">
        <v>200</v>
      </c>
      <c r="D16" s="14">
        <v>3.6111111111111114E-3</v>
      </c>
    </row>
    <row r="17" spans="2:12" x14ac:dyDescent="0.25">
      <c r="B17" s="8">
        <v>14</v>
      </c>
      <c r="C17" s="1">
        <v>200</v>
      </c>
      <c r="D17" s="14">
        <v>3.3564814814814811E-3</v>
      </c>
    </row>
    <row r="18" spans="2:12" x14ac:dyDescent="0.25">
      <c r="B18" s="8">
        <v>15</v>
      </c>
      <c r="C18" s="1">
        <v>200</v>
      </c>
      <c r="D18" s="14">
        <v>3.6111111111111114E-3</v>
      </c>
    </row>
    <row r="19" spans="2:12" x14ac:dyDescent="0.25">
      <c r="B19" s="8">
        <v>16</v>
      </c>
      <c r="C19" s="1">
        <v>200</v>
      </c>
      <c r="D19" s="14">
        <v>3.4375E-3</v>
      </c>
      <c r="I19" s="19"/>
      <c r="J19" s="19"/>
      <c r="K19" s="19"/>
      <c r="L19" s="19"/>
    </row>
    <row r="20" spans="2:12" x14ac:dyDescent="0.25">
      <c r="B20" s="8">
        <v>17</v>
      </c>
      <c r="C20" s="1">
        <v>200</v>
      </c>
      <c r="D20" s="14">
        <v>3.1481481481481482E-3</v>
      </c>
      <c r="I20" s="19"/>
      <c r="J20" s="20"/>
      <c r="K20" s="19"/>
      <c r="L20" s="19"/>
    </row>
    <row r="21" spans="2:12" x14ac:dyDescent="0.25">
      <c r="B21" s="8">
        <v>18</v>
      </c>
      <c r="C21" s="1">
        <v>200</v>
      </c>
      <c r="D21" s="14">
        <v>3.1249999999999997E-3</v>
      </c>
      <c r="I21" s="19"/>
      <c r="J21" s="20"/>
      <c r="K21" s="19"/>
      <c r="L21" s="19"/>
    </row>
    <row r="22" spans="2:12" x14ac:dyDescent="0.25">
      <c r="B22" s="8">
        <v>19</v>
      </c>
      <c r="C22" s="1">
        <v>200</v>
      </c>
      <c r="D22" s="14">
        <v>3.2523148148148151E-3</v>
      </c>
      <c r="I22" s="19"/>
      <c r="J22" s="20"/>
      <c r="K22" s="19"/>
      <c r="L22" s="19"/>
    </row>
    <row r="23" spans="2:12" ht="15.75" thickBot="1" x14ac:dyDescent="0.3">
      <c r="B23" s="9">
        <v>20</v>
      </c>
      <c r="C23" s="12">
        <v>200</v>
      </c>
      <c r="D23" s="15">
        <v>3.645833333333333E-3</v>
      </c>
      <c r="I23" s="19"/>
      <c r="J23" s="20"/>
      <c r="K23" s="19"/>
      <c r="L23" s="19"/>
    </row>
    <row r="24" spans="2:12" x14ac:dyDescent="0.25">
      <c r="B24" s="24">
        <v>21</v>
      </c>
      <c r="C24" s="25">
        <v>300</v>
      </c>
      <c r="D24" s="34">
        <v>3.7731481481481483E-3</v>
      </c>
      <c r="E24" s="2" t="s">
        <v>4</v>
      </c>
      <c r="F24" s="2" t="s">
        <v>5</v>
      </c>
      <c r="G24" s="2" t="s">
        <v>9</v>
      </c>
      <c r="I24" s="19"/>
      <c r="J24" s="20"/>
      <c r="K24" s="19"/>
      <c r="L24" s="19"/>
    </row>
    <row r="25" spans="2:12" x14ac:dyDescent="0.25">
      <c r="B25" s="27">
        <v>22</v>
      </c>
      <c r="C25" s="28">
        <v>300</v>
      </c>
      <c r="D25" s="30">
        <v>3.7847222222222223E-3</v>
      </c>
      <c r="E25" s="17">
        <f>AVERAGE(D24:D33)</f>
        <v>3.7465277777777779E-3</v>
      </c>
      <c r="F25" s="18">
        <f>_xlfn.STDEV.S(D24:D33)</f>
        <v>1.0552244128980239E-4</v>
      </c>
      <c r="G25" s="17">
        <f>MAX(D24:D33)</f>
        <v>3.9004629629629632E-3</v>
      </c>
      <c r="I25" s="19"/>
      <c r="J25" s="20"/>
      <c r="K25" s="19"/>
      <c r="L25" s="19"/>
    </row>
    <row r="26" spans="2:12" x14ac:dyDescent="0.25">
      <c r="B26" s="27">
        <v>23</v>
      </c>
      <c r="C26" s="28">
        <v>300</v>
      </c>
      <c r="D26" s="30">
        <v>3.7500000000000003E-3</v>
      </c>
      <c r="I26" s="19"/>
      <c r="J26" s="20"/>
      <c r="K26" s="19"/>
      <c r="L26" s="19"/>
    </row>
    <row r="27" spans="2:12" x14ac:dyDescent="0.25">
      <c r="B27" s="27">
        <v>24</v>
      </c>
      <c r="C27" s="28">
        <v>300</v>
      </c>
      <c r="D27" s="30">
        <v>3.6342592592592594E-3</v>
      </c>
      <c r="I27" s="19"/>
      <c r="J27" s="20"/>
      <c r="K27" s="19"/>
      <c r="L27" s="19"/>
    </row>
    <row r="28" spans="2:12" x14ac:dyDescent="0.25">
      <c r="B28" s="27">
        <v>25</v>
      </c>
      <c r="C28" s="28">
        <v>300</v>
      </c>
      <c r="D28" s="30">
        <v>3.9004629629629632E-3</v>
      </c>
      <c r="I28" s="19"/>
      <c r="J28" s="20"/>
      <c r="K28" s="19"/>
      <c r="L28" s="19"/>
    </row>
    <row r="29" spans="2:12" x14ac:dyDescent="0.25">
      <c r="B29" s="27">
        <v>26</v>
      </c>
      <c r="C29" s="28">
        <v>300</v>
      </c>
      <c r="D29" s="30">
        <v>3.5763888888888894E-3</v>
      </c>
      <c r="I29" s="19"/>
      <c r="J29" s="20"/>
      <c r="K29" s="19"/>
      <c r="L29" s="19"/>
    </row>
    <row r="30" spans="2:12" x14ac:dyDescent="0.25">
      <c r="B30" s="27">
        <v>27</v>
      </c>
      <c r="C30" s="28">
        <v>300</v>
      </c>
      <c r="D30" s="30">
        <v>3.7037037037037034E-3</v>
      </c>
      <c r="I30" s="19"/>
      <c r="J30" s="19"/>
      <c r="K30" s="19"/>
      <c r="L30" s="19"/>
    </row>
    <row r="31" spans="2:12" x14ac:dyDescent="0.25">
      <c r="B31" s="27">
        <v>28</v>
      </c>
      <c r="C31" s="28">
        <v>300</v>
      </c>
      <c r="D31" s="30">
        <v>3.8425925925925923E-3</v>
      </c>
      <c r="I31" s="19"/>
      <c r="J31" s="19"/>
      <c r="K31" s="19"/>
      <c r="L31" s="19"/>
    </row>
    <row r="32" spans="2:12" x14ac:dyDescent="0.25">
      <c r="B32" s="27">
        <v>29</v>
      </c>
      <c r="C32" s="28">
        <v>300</v>
      </c>
      <c r="D32" s="30">
        <v>3.8541666666666668E-3</v>
      </c>
    </row>
    <row r="33" spans="2:7" ht="15.75" thickBot="1" x14ac:dyDescent="0.3">
      <c r="B33" s="31">
        <v>30</v>
      </c>
      <c r="C33" s="32">
        <v>300</v>
      </c>
      <c r="D33" s="33">
        <v>3.645833333333333E-3</v>
      </c>
    </row>
    <row r="34" spans="2:7" x14ac:dyDescent="0.25">
      <c r="B34" s="6">
        <v>31</v>
      </c>
      <c r="C34" s="7">
        <v>400</v>
      </c>
      <c r="D34" s="16">
        <v>3.8078703703703707E-3</v>
      </c>
      <c r="E34" s="2" t="s">
        <v>4</v>
      </c>
      <c r="F34" s="2" t="s">
        <v>5</v>
      </c>
      <c r="G34" s="2" t="s">
        <v>9</v>
      </c>
    </row>
    <row r="35" spans="2:7" x14ac:dyDescent="0.25">
      <c r="B35" s="8">
        <v>32</v>
      </c>
      <c r="C35" s="5">
        <v>400</v>
      </c>
      <c r="D35" s="14">
        <v>4.0740740740740746E-3</v>
      </c>
      <c r="E35" s="17">
        <f>AVERAGE(D34:D43)</f>
        <v>3.9386574074074072E-3</v>
      </c>
      <c r="F35" s="18">
        <f>_xlfn.STDEV.S(D34:D43)</f>
        <v>1.0664490277582825E-4</v>
      </c>
      <c r="G35" s="17">
        <f>MAX(D34:D43)</f>
        <v>4.0856481481481481E-3</v>
      </c>
    </row>
    <row r="36" spans="2:7" x14ac:dyDescent="0.25">
      <c r="B36" s="8">
        <v>33</v>
      </c>
      <c r="C36" s="5">
        <v>400</v>
      </c>
      <c r="D36" s="14">
        <v>3.9814814814814817E-3</v>
      </c>
    </row>
    <row r="37" spans="2:7" x14ac:dyDescent="0.25">
      <c r="B37" s="8">
        <v>34</v>
      </c>
      <c r="C37" s="5">
        <v>400</v>
      </c>
      <c r="D37" s="14">
        <v>3.9120370370370368E-3</v>
      </c>
    </row>
    <row r="38" spans="2:7" x14ac:dyDescent="0.25">
      <c r="B38" s="8">
        <v>35</v>
      </c>
      <c r="C38" s="5">
        <v>400</v>
      </c>
      <c r="D38" s="14">
        <v>4.0856481481481481E-3</v>
      </c>
    </row>
    <row r="39" spans="2:7" x14ac:dyDescent="0.25">
      <c r="B39" s="8">
        <v>36</v>
      </c>
      <c r="C39" s="5">
        <v>400</v>
      </c>
      <c r="D39" s="14">
        <v>3.9814814814814817E-3</v>
      </c>
    </row>
    <row r="40" spans="2:7" x14ac:dyDescent="0.25">
      <c r="B40" s="8">
        <v>37</v>
      </c>
      <c r="C40" s="5">
        <v>400</v>
      </c>
      <c r="D40" s="14">
        <v>3.9467592592592592E-3</v>
      </c>
    </row>
    <row r="41" spans="2:7" x14ac:dyDescent="0.25">
      <c r="B41" s="8">
        <v>38</v>
      </c>
      <c r="C41" s="5">
        <v>400</v>
      </c>
      <c r="D41" s="14">
        <v>3.8194444444444443E-3</v>
      </c>
    </row>
    <row r="42" spans="2:7" x14ac:dyDescent="0.25">
      <c r="B42" s="8">
        <v>39</v>
      </c>
      <c r="C42" s="5">
        <v>400</v>
      </c>
      <c r="D42" s="14">
        <v>3.9930555555555561E-3</v>
      </c>
    </row>
    <row r="43" spans="2:7" ht="15.75" thickBot="1" x14ac:dyDescent="0.3">
      <c r="B43" s="9">
        <v>40</v>
      </c>
      <c r="C43" s="10">
        <v>400</v>
      </c>
      <c r="D43" s="15">
        <v>3.7847222222222223E-3</v>
      </c>
    </row>
    <row r="44" spans="2:7" x14ac:dyDescent="0.25">
      <c r="B44" s="24">
        <v>41</v>
      </c>
      <c r="C44" s="25">
        <v>500</v>
      </c>
      <c r="D44" s="34">
        <v>4.0046296296296297E-3</v>
      </c>
      <c r="E44" s="2" t="s">
        <v>4</v>
      </c>
      <c r="F44" s="2" t="s">
        <v>5</v>
      </c>
      <c r="G44" s="2" t="s">
        <v>9</v>
      </c>
    </row>
    <row r="45" spans="2:7" x14ac:dyDescent="0.25">
      <c r="B45" s="27">
        <v>42</v>
      </c>
      <c r="C45" s="28">
        <v>500</v>
      </c>
      <c r="D45" s="30">
        <v>3.9351851851851857E-3</v>
      </c>
      <c r="E45" s="3">
        <f>AVERAGE(D44:D53)</f>
        <v>4.0011574074074073E-3</v>
      </c>
      <c r="F45" s="18">
        <f>_xlfn.STDEV.S(D44:D53)</f>
        <v>9.2761227608888431E-5</v>
      </c>
      <c r="G45" s="17">
        <f>MAX(D44:D53)</f>
        <v>4.1666666666666666E-3</v>
      </c>
    </row>
    <row r="46" spans="2:7" x14ac:dyDescent="0.25">
      <c r="B46" s="27">
        <v>43</v>
      </c>
      <c r="C46" s="28">
        <v>500</v>
      </c>
      <c r="D46" s="30">
        <v>4.1435185185185186E-3</v>
      </c>
    </row>
    <row r="47" spans="2:7" x14ac:dyDescent="0.25">
      <c r="B47" s="27">
        <v>44</v>
      </c>
      <c r="C47" s="28">
        <v>500</v>
      </c>
      <c r="D47" s="30">
        <v>3.9236111111111112E-3</v>
      </c>
    </row>
    <row r="48" spans="2:7" x14ac:dyDescent="0.25">
      <c r="B48" s="27">
        <v>45</v>
      </c>
      <c r="C48" s="28">
        <v>500</v>
      </c>
      <c r="D48" s="30">
        <v>4.0046296296296297E-3</v>
      </c>
    </row>
    <row r="49" spans="2:4" x14ac:dyDescent="0.25">
      <c r="B49" s="27">
        <v>46</v>
      </c>
      <c r="C49" s="28">
        <v>500</v>
      </c>
      <c r="D49" s="30">
        <v>4.1666666666666666E-3</v>
      </c>
    </row>
    <row r="50" spans="2:4" x14ac:dyDescent="0.25">
      <c r="B50" s="27">
        <v>47</v>
      </c>
      <c r="C50" s="28">
        <v>500</v>
      </c>
      <c r="D50" s="30">
        <v>3.9814814814814817E-3</v>
      </c>
    </row>
    <row r="51" spans="2:4" x14ac:dyDescent="0.25">
      <c r="B51" s="27">
        <v>48</v>
      </c>
      <c r="C51" s="28">
        <v>500</v>
      </c>
      <c r="D51" s="30">
        <v>3.8773148148148143E-3</v>
      </c>
    </row>
    <row r="52" spans="2:4" x14ac:dyDescent="0.25">
      <c r="B52" s="27">
        <v>49</v>
      </c>
      <c r="C52" s="28">
        <v>500</v>
      </c>
      <c r="D52" s="30">
        <v>3.9467592592592592E-3</v>
      </c>
    </row>
    <row r="53" spans="2:4" ht="15.75" thickBot="1" x14ac:dyDescent="0.3">
      <c r="B53" s="31">
        <v>50</v>
      </c>
      <c r="C53" s="32">
        <v>500</v>
      </c>
      <c r="D53" s="33">
        <v>4.0277777777777777E-3</v>
      </c>
    </row>
  </sheetData>
  <mergeCells count="1">
    <mergeCell ref="B2:D2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Blueprint-1</vt:lpstr>
      <vt:lpstr>Blueprint-2</vt:lpstr>
      <vt:lpstr>Blueprint-3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Hunter</dc:creator>
  <cp:lastModifiedBy>Hunter</cp:lastModifiedBy>
  <dcterms:created xsi:type="dcterms:W3CDTF">2018-01-15T18:23:21Z</dcterms:created>
  <dcterms:modified xsi:type="dcterms:W3CDTF">2018-01-16T11:50:07Z</dcterms:modified>
</cp:coreProperties>
</file>